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autoCompressPictures="0"/>
  <mc:AlternateContent xmlns:mc="http://schemas.openxmlformats.org/markup-compatibility/2006">
    <mc:Choice Requires="x15">
      <x15ac:absPath xmlns:x15ac="http://schemas.microsoft.com/office/spreadsheetml/2010/11/ac" url="T:\Verordnungen und Stoffbeschränkungen\EMRT Kobalt und Mica\"/>
    </mc:Choice>
  </mc:AlternateContent>
  <xr:revisionPtr revIDLastSave="0" documentId="13_ncr:1_{99BF9DF6-74BF-4977-B7B3-57C4D70CB058}"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90" yWindow="0" windowWidth="19380" windowHeight="2097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B12" i="6"/>
  <c r="G12" i="6"/>
  <c r="H12"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<sst xmlns="http://schemas.openxmlformats.org/spreadsheetml/2006/main" count="23018" uniqueCount="19207">
  <si>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</si>
  <si>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</si>
  <si>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</si>
  <si>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</si>
  <si>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</si>
  <si>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</si>
  <si>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</si>
  <si>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</si>
  <si>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</si>
  <si>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</si>
  <si>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</si>
  <si>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</si>
  <si>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</si>
  <si>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</si>
  <si>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</si>
  <si>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</si>
  <si>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</si>
  <si>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</si>
  <si>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</si>
  <si>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</si>
  <si>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</si>
  <si>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</si>
  <si>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</si>
  <si>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</si>
  <si>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</si>
  <si>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</si>
  <si>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</si>
  <si>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</si>
  <si>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</si>
  <si>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</si>
  <si>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</si>
  <si>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</si>
  <si>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</si>
  <si>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</si>
  <si>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</si>
  <si>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</si>
  <si>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</si>
  <si>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</si>
  <si>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</si>
  <si>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</si>
  <si>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</si>
  <si>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</si>
  <si>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</si>
  <si>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</si>
  <si>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</si>
  <si>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</si>
  <si>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</si>
  <si>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</si>
  <si>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</si>
  <si>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</si>
  <si>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</si>
  <si>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</si>
  <si>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</si>
  <si>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</si>
  <si>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</si>
  <si>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</si>
  <si>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</si>
  <si>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</si>
  <si>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</si>
  <si>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</si>
  <si>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</si>
  <si>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</si>
  <si>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</si>
  <si>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</si>
  <si>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</si>
  <si>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</si>
  <si>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</si>
  <si>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</si>
  <si>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</si>
  <si>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</si>
  <si>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</si>
  <si>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</si>
  <si>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</si>
  <si>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</si>
  <si>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</si>
  <si>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</si>
  <si>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</si>
  <si>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</si>
  <si>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</si>
  <si>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</si>
  <si>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</si>
  <si>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</si>
  <si>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</si>
  <si>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</si>
  <si>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</si>
  <si>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</si>
  <si>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</si>
  <si>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</si>
  <si>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</si>
  <si>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</si>
  <si>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</si>
  <si>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</si>
  <si>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</si>
  <si>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</si>
  <si>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</si>
  <si>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</si>
  <si>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</si>
  <si>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</si>
  <si>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</si>
  <si>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</si>
  <si>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</si>
  <si>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</si>
  <si>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</si>
  <si>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</si>
  <si>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</si>
  <si>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</si>
  <si>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</si>
  <si>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</si>
  <si>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</si>
  <si>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</si>
  <si>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</si>
  <si>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</si>
  <si>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</si>
  <si>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</si>
  <si>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</si>
  <si>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</si>
  <si>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</si>
  <si>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</si>
  <si>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</si>
  <si>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</si>
  <si>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</si>
  <si>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</si>
  <si>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</si>
  <si>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</si>
  <si>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</si>
  <si>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</si>
  <si>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</si>
  <si>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</si>
  <si>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</si>
  <si>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</si>
  <si>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</si>
  <si>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</si>
  <si>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</si>
  <si>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</si>
  <si>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</si>
  <si>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</si>
  <si>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</si>
  <si>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</si>
  <si>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</si>
  <si>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</si>
  <si>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</si>
  <si>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</si>
  <si>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</si>
  <si>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</si>
  <si>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</si>
  <si>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</si>
  <si>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</si>
  <si>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</si>
  <si>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</si>
  <si>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</si>
  <si>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</si>
  <si>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</si>
  <si>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</si>
  <si>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</si>
  <si>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</si>
  <si>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</si>
  <si>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</si>
  <si>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</si>
  <si>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</si>
  <si>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</si>
  <si>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</si>
  <si>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</si>
  <si>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</si>
  <si>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</si>
  <si>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</si>
  <si>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</si>
  <si>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</si>
  <si>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</si>
  <si>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</si>
  <si>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</si>
  <si>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</si>
  <si>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</si>
  <si>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</si>
  <si>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</si>
  <si>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</si>
  <si>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</si>
  <si>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</si>
  <si>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</si>
  <si>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</si>
  <si>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</si>
  <si>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</si>
  <si>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</si>
  <si>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</si>
  <si>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</si>
  <si>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</si>
  <si>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</si>
  <si>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</si>
  <si>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</si>
  <si>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</si>
  <si>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</si>
  <si>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</si>
  <si>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</si>
  <si>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</si>
  <si>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</si>
  <si>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</si>
  <si>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</si>
  <si>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</si>
  <si>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</si>
  <si>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</si>
  <si>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</si>
  <si>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</si>
  <si>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</si>
  <si>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</si>
  <si>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</si>
  <si>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</si>
  <si>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</si>
  <si>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</si>
  <si>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</si>
  <si>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</si>
  <si>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</si>
  <si>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</si>
  <si>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</si>
  <si>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</si>
  <si>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</si>
  <si>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</si>
  <si>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</si>
  <si>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</si>
  <si>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</si>
  <si>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</si>
  <si>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</si>
  <si>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</si>
  <si>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</si>
  <si>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</si>
  <si>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</si>
  <si>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</si>
  <si>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</si>
  <si>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</si>
  <si>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</si>
  <si>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</si>
  <si>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</si>
  <si>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</si>
  <si>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</si>
  <si>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</si>
  <si>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</si>
  <si>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</si>
  <si>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</si>
  <si>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</si>
  <si>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</si>
  <si>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</si>
  <si>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</si>
  <si>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</si>
  <si>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</si>
  <si>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</si>
  <si>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</si>
  <si>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</si>
  <si>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</si>
  <si>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</si>
  <si>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</si>
  <si>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</si>
  <si>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</si>
  <si>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</si>
  <si>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</si>
  <si>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</si>
  <si>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</si>
  <si>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</si>
  <si>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</si>
  <si>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</si>
  <si>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</si>
  <si>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</si>
  <si>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</si>
  <si>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</si>
  <si>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</si>
  <si>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</si>
  <si>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</si>
  <si>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</si>
  <si>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</si>
  <si>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</si>
  <si>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</si>
  <si>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</si>
  <si>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</si>
  <si>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</si>
  <si>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</si>
  <si>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</si>
  <si>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</si>
  <si>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</si>
  <si>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</si>
  <si>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</si>
  <si>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</si>
  <si>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</si>
  <si>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</si>
  <si>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</si>
  <si>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</si>
  <si>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</si>
  <si>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</si>
  <si>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</si>
  <si>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</si>
  <si>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</si>
  <si>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</si>
  <si>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</si>
  <si>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</si>
  <si>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</si>
  <si>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</si>
  <si>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</si>
  <si>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</si>
  <si>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</si>
  <si>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</si>
  <si>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</si>
  <si>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</si>
  <si>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</si>
  <si>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</si>
  <si>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</si>
  <si>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</si>
  <si>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</si>
  <si>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</si>
  <si>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</si>
  <si>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</si>
  <si>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</si>
  <si>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</si>
  <si>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</si>
  <si>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</si>
  <si>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</si>
  <si>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</si>
  <si>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</si>
  <si>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</si>
  <si>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</si>
  <si>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</si>
  <si>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</si>
  <si>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</si>
  <si>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</si>
  <si>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</si>
  <si>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</si>
  <si>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</si>
  <si>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</si>
  <si>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</si>
  <si>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</si>
  <si>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</si>
  <si>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</si>
  <si>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</si>
  <si>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</si>
  <si>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</si>
  <si>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</si>
  <si>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</si>
  <si>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</si>
  <si>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</si>
  <si>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</si>
  <si>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</si>
  <si>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</si>
  <si>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</si>
  <si>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</si>
  <si>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</si>
  <si>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</si>
  <si>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</si>
  <si>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</si>
  <si>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</si>
  <si>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</si>
  <si>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</si>
  <si>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</si>
  <si>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</si>
  <si>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</si>
  <si>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</si>
  <si>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</si>
  <si>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</si>
  <si>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</si>
  <si>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</si>
  <si>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</si>
  <si>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</si>
  <si>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</si>
  <si>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</si>
  <si>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</si>
  <si>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</si>
  <si>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</si>
  <si>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</si>
  <si>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</si>
  <si>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</si>
  <si>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</si>
  <si>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</si>
  <si>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</si>
  <si>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</si>
  <si>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</si>
  <si>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</si>
  <si>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</si>
  <si>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</si>
  <si>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</si>
  <si>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</si>
  <si>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</si>
  <si>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</si>
  <si>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</si>
  <si>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</si>
  <si>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</si>
  <si>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</si>
  <si>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</si>
  <si>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</si>
  <si>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</si>
  <si>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</si>
  <si>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</si>
  <si>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</si>
  <si>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</si>
  <si>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</si>
  <si>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</si>
  <si>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</si>
  <si>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</si>
  <si>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</si>
  <si>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</si>
  <si>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</si>
  <si>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</si>
  <si>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</si>
  <si>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</si>
  <si>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</si>
  <si>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</si>
  <si>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</si>
  <si>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</si>
  <si>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</si>
  <si>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</si>
  <si>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</si>
  <si>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</si>
  <si>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</si>
  <si>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</si>
  <si>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</si>
  <si>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</si>
  <si>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</si>
  <si>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</si>
  <si>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</si>
  <si>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</si>
  <si>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</si>
  <si>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</si>
  <si>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</si>
  <si>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</si>
  <si>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</si>
  <si>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</si>
  <si>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</si>
  <si>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</si>
  <si>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</si>
  <si>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</si>
  <si>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</si>
  <si>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</si>
  <si>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</si>
  <si>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</si>
  <si>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</si>
  <si>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</si>
  <si>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</si>
  <si>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</si>
  <si>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</si>
  <si>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</si>
  <si>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</si>
  <si>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</si>
  <si>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</si>
  <si>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</si>
  <si>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</si>
  <si>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</si>
  <si>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</si>
  <si>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</si>
  <si>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</si>
  <si>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</si>
  <si>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</si>
  <si>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</si>
  <si>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</si>
  <si>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</si>
  <si>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</si>
  <si>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</si>
  <si>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</si>
  <si>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</si>
  <si>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</si>
  <si>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</si>
  <si>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</si>
  <si>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</si>
  <si>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</si>
  <si>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</si>
  <si>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</si>
  <si>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</si>
  <si>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</si>
  <si>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</si>
  <si>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</si>
  <si>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</si>
  <si>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</si>
  <si>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</si>
  <si>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</si>
  <si>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</si>
  <si>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</si>
  <si>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</si>
  <si>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</si>
  <si>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</si>
  <si>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</si>
  <si>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</si>
  <si>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</si>
  <si>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</si>
  <si>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</si>
  <si>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</si>
  <si>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</si>
  <si>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</si>
  <si>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</si>
  <si>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</si>
  <si>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</si>
  <si>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</si>
  <si>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</si>
  <si>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</si>
  <si>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</si>
  <si>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</si>
  <si>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</si>
  <si>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</si>
  <si>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</si>
  <si>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</si>
  <si>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</si>
  <si>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</si>
  <si>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</si>
  <si>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</si>
  <si>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</si>
  <si>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</si>
  <si>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</si>
  <si>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</si>
  <si>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</si>
  <si>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</si>
  <si>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</si>
  <si>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</si>
  <si>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</si>
  <si>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</si>
  <si>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</si>
  <si>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</si>
  <si>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</si>
  <si>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</si>
  <si>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</si>
  <si>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</si>
  <si>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</si>
  <si>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</si>
  <si>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</si>
  <si>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</si>
  <si>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</si>
  <si>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</si>
  <si>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</si>
  <si>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</si>
  <si>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</si>
  <si>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</si>
  <si>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</si>
  <si>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</si>
  <si>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</si>
  <si>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</si>
  <si>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</si>
  <si>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</si>
  <si>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</si>
  <si>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</si>
  <si>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</si>
  <si>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</si>
  <si>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</si>
  <si>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</si>
  <si>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</si>
  <si>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</si>
  <si>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</si>
  <si>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</si>
  <si>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</si>
  <si>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</si>
  <si>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</si>
  <si>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</si>
  <si>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</si>
  <si>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</si>
  <si>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</si>
  <si>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</si>
  <si>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</si>
  <si>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</si>
  <si>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</si>
  <si>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</si>
  <si>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</si>
  <si>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</si>
  <si>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</si>
  <si>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</si>
  <si>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</si>
  <si>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</si>
  <si>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</si>
  <si>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</si>
  <si>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</si>
  <si>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</si>
  <si>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</si>
  <si>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</si>
  <si>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</si>
  <si>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</si>
  <si>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</si>
  <si>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</si>
  <si>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</si>
  <si>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</si>
  <si>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</si>
  <si>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</si>
  <si>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</si>
  <si>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</si>
  <si>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</si>
  <si>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</si>
  <si>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</si>
  <si>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</si>
  <si>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</si>
  <si>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</si>
  <si>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</si>
  <si>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</si>
  <si>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</si>
  <si>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</si>
  <si>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</si>
  <si>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</si>
  <si>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</si>
  <si>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</si>
  <si>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</si>
  <si>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</si>
  <si>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</si>
  <si>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</si>
  <si>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</si>
  <si>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</si>
  <si>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</si>
  <si>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</si>
  <si>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</si>
  <si>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</si>
  <si>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</si>
  <si>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</si>
  <si>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</si>
  <si>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</si>
  <si>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</si>
  <si>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</si>
  <si>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</si>
  <si>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</si>
  <si>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</si>
  <si>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</si>
  <si>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</si>
  <si>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</si>
  <si>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</si>
  <si>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</si>
  <si>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</si>
  <si>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</si>
  <si>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</si>
  <si>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</si>
  <si>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</si>
  <si>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</si>
  <si>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</si>
  <si>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</si>
  <si>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</si>
  <si>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</si>
  <si>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</si>
  <si>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</si>
  <si>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</si>
  <si>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</si>
  <si>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</si>
  <si>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</si>
  <si>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</si>
  <si>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</si>
  <si>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</si>
  <si>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</si>
  <si>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</si>
  <si>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</si>
  <si>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</si>
  <si>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</si>
  <si>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</si>
  <si>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</si>
  <si>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</si>
  <si>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</si>
  <si>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</si>
  <si>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</si>
  <si>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</si>
  <si>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</si>
  <si>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</si>
  <si>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</si>
  <si>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</si>
  <si>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</si>
  <si>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</si>
  <si>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</si>
  <si>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</si>
  <si>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</si>
  <si>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</si>
  <si>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</si>
  <si>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</si>
  <si>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</si>
  <si>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</si>
  <si>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</si>
  <si>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</si>
  <si>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</si>
  <si>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</si>
  <si>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</si>
  <si>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</si>
  <si>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</si>
  <si>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</si>
  <si>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</si>
  <si>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</si>
  <si>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</si>
  <si>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</si>
  <si>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</si>
  <si>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</si>
  <si>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</si>
  <si>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</si>
  <si>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</si>
  <si>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</si>
  <si>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</si>
  <si>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</si>
  <si>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</si>
  <si>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</si>
  <si>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</si>
  <si>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</si>
  <si>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</si>
  <si>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</si>
  <si>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</si>
  <si>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</si>
  <si>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</si>
  <si>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</si>
  <si>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</si>
  <si>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</si>
  <si>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</si>
  <si>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</si>
  <si>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</si>
  <si>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</si>
  <si>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</si>
  <si>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</si>
  <si>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</si>
  <si>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</si>
  <si>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</si>
  <si>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</si>
  <si>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</si>
  <si>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</si>
  <si>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</si>
  <si>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</si>
  <si>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</si>
  <si>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</si>
  <si>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</si>
  <si>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</si>
  <si>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</si>
  <si>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</si>
  <si>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</si>
  <si>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</si>
  <si>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</si>
  <si>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</si>
  <si>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</si>
  <si>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</si>
  <si>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</si>
  <si>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</si>
  <si>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</si>
  <si>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</si>
  <si>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</si>
  <si>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</si>
  <si>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</si>
  <si>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</si>
  <si>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</si>
  <si>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</si>
  <si>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</si>
  <si>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</si>
  <si>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</si>
  <si>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</si>
  <si>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</si>
  <si>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</si>
  <si>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</si>
  <si>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</si>
  <si>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</si>
  <si>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</si>
  <si>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</si>
  <si>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</si>
  <si>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</si>
  <si>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</si>
  <si>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</si>
  <si>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</si>
  <si>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</si>
  <si>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</si>
  <si>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</si>
  <si>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</si>
  <si>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</si>
  <si>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</si>
  <si>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</si>
  <si>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</si>
  <si>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</si>
  <si>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</si>
  <si>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</si>
  <si>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</si>
  <si>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</si>
  <si>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</si>
  <si>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</si>
  <si>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</si>
  <si>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</si>
  <si>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</si>
  <si>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</si>
  <si>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</si>
  <si>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</si>
  <si>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</si>
  <si>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</si>
  <si>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</si>
  <si>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</si>
  <si>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</si>
  <si>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</si>
  <si>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</si>
  <si>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</si>
  <si>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</si>
  <si>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</si>
  <si>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</si>
  <si>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</si>
  <si>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</si>
  <si>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</si>
  <si>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</si>
  <si>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</si>
  <si>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</si>
  <si>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</si>
  <si>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</si>
  <si>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</si>
  <si>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</si>
  <si>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</si>
  <si>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</si>
  <si>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</si>
  <si>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</si>
  <si>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</si>
  <si>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</si>
  <si>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</si>
  <si>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</si>
  <si>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</si>
  <si>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</si>
  <si>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</si>
  <si>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</si>
  <si>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</si>
  <si>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</si>
  <si>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</si>
  <si>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</si>
  <si>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</si>
  <si>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</si>
  <si>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</si>
  <si>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</si>
  <si>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</si>
  <si>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</si>
  <si>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</si>
  <si>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</si>
  <si>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</si>
  <si>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</si>
  <si>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</si>
  <si>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</si>
  <si>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</si>
  <si>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</si>
  <si>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</si>
  <si>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</si>
  <si>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</si>
  <si>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</si>
  <si>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</si>
  <si>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</si>
  <si>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</si>
  <si>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</si>
  <si>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</si>
  <si>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</si>
  <si>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</si>
  <si>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</si>
  <si>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</si>
  <si>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</si>
  <si>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</si>
  <si>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</si>
  <si>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</si>
  <si>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</si>
  <si>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</si>
  <si>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</si>
  <si>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</si>
  <si>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</si>
  <si>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</si>
  <si>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</si>
  <si>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</si>
  <si>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</si>
  <si>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</si>
  <si>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</si>
  <si>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</si>
  <si>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</si>
  <si>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</si>
  <si>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</si>
  <si>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</si>
  <si>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</si>
  <si>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</si>
  <si>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</si>
  <si>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</si>
  <si>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</si>
  <si>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</si>
  <si>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</si>
  <si>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</si>
  <si>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</si>
  <si>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</si>
  <si>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</si>
  <si>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</si>
  <si>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</si>
  <si>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</si>
  <si>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</si>
  <si>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</si>
  <si>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</si>
  <si>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</si>
  <si>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</si>
  <si>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</si>
  <si>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</si>
  <si>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</si>
  <si>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</si>
  <si>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</si>
  <si>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</si>
  <si>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</si>
  <si>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</si>
  <si>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</si>
  <si>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</si>
  <si>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</si>
  <si>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</si>
  <si>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</si>
  <si>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</si>
  <si>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</si>
  <si>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</si>
  <si>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</si>
  <si>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</si>
  <si>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</si>
  <si>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</si>
  <si>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</si>
  <si>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</si>
  <si>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</si>
  <si>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</si>
  <si>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</si>
  <si>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</si>
  <si>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</si>
  <si>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</si>
  <si>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</si>
  <si>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</si>
  <si>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</si>
  <si>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</si>
  <si>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</si>
  <si>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</si>
  <si>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</si>
  <si>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</si>
  <si>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</si>
  <si>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</si>
  <si>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</si>
  <si>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</si>
  <si>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</si>
  <si>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</si>
  <si>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</si>
  <si>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</si>
  <si>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</si>
  <si>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</si>
  <si>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</si>
  <si>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</si>
  <si>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</si>
  <si>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</si>
  <si>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</si>
  <si>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</si>
  <si>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</si>
  <si>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</si>
  <si>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</si>
  <si>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</si>
  <si>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</si>
  <si>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</si>
  <si>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</si>
  <si>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</si>
  <si>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</si>
  <si>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</si>
  <si>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</si>
  <si>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</si>
  <si>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</si>
  <si>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</si>
  <si>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</si>
  <si>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</si>
  <si>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</si>
  <si>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</si>
  <si>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</si>
  <si>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</si>
  <si>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</si>
  <si>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</si>
  <si>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</si>
  <si>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</si>
  <si>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</si>
  <si>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</si>
  <si>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</si>
  <si>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</si>
  <si>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</si>
  <si>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</si>
  <si>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</si>
  <si>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</si>
  <si>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</si>
  <si>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</si>
  <si>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</si>
  <si>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</si>
  <si>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</si>
  <si>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</si>
  <si>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</si>
  <si>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</si>
  <si>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</si>
  <si>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</si>
  <si>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</si>
  <si>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</si>
  <si>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</si>
  <si>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</si>
  <si>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</si>
  <si>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</si>
  <si>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</si>
  <si>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</si>
  <si>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</si>
  <si>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</si>
  <si>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</si>
  <si>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</si>
  <si>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</si>
  <si>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</si>
  <si>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</si>
  <si>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</si>
  <si>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</si>
  <si>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</si>
  <si>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</si>
  <si>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</si>
  <si>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</si>
  <si>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</si>
  <si>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</si>
  <si>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</si>
  <si>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</si>
  <si>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</si>
  <si>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</si>
  <si>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</si>
  <si>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</si>
  <si>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</si>
  <si>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</si>
  <si>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</si>
  <si>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</si>
  <si>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</si>
  <si>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</si>
  <si>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</si>
  <si>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</si>
  <si>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</si>
  <si>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</si>
  <si>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</si>
  <si>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</si>
  <si>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</si>
  <si>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</si>
  <si>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</si>
  <si>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</si>
  <si>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</si>
  <si>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</si>
  <si>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</si>
  <si>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</si>
  <si>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</si>
  <si>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</si>
  <si>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</si>
  <si>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</si>
  <si>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</si>
  <si>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</si>
  <si>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</si>
  <si>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</si>
  <si>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</si>
  <si>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</si>
  <si>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</si>
  <si>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</si>
  <si>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</si>
  <si>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</si>
  <si>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</si>
  <si>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</si>
  <si>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</si>
  <si>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</si>
  <si>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</si>
  <si>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</si>
  <si>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</si>
  <si>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</si>
  <si>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</si>
  <si>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</si>
  <si>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</si>
  <si>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</si>
  <si>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</si>
  <si>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</si>
  <si>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</si>
  <si>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</si>
  <si>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</si>
  <si>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</si>
  <si>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</si>
  <si>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</si>
  <si>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</si>
  <si>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</si>
  <si>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</si>
  <si>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</si>
  <si>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</si>
  <si>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</si>
  <si>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</si>
  <si>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</si>
  <si>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</si>
  <si>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</si>
  <si>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</si>
  <si>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</si>
  <si>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</si>
  <si>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</si>
  <si>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</si>
  <si>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</si>
  <si>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</si>
  <si>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</si>
  <si>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</si>
  <si>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</si>
  <si>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</si>
  <si>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</si>
  <si>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</si>
  <si>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</si>
  <si>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</si>
  <si>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</si>
  <si>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</si>
  <si>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</si>
  <si>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</si>
  <si>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</si>
  <si>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</si>
  <si>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</si>
  <si>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</si>
  <si>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</si>
  <si>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</si>
  <si>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</si>
  <si>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</si>
  <si>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</si>
  <si>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</si>
  <si>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</si>
  <si>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</si>
  <si>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</si>
  <si>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</si>
  <si>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</si>
  <si>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</si>
  <si>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</si>
  <si>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</si>
  <si>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</si>
  <si>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</si>
  <si>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</si>
  <si>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</si>
  <si>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</si>
  <si>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</si>
  <si>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</si>
  <si>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</si>
  <si>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</si>
  <si>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</si>
  <si>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</si>
  <si>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</si>
  <si>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</si>
  <si>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</si>
  <si>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</si>
  <si>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</si>
  <si>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</si>
  <si>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</si>
  <si>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</si>
  <si>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</si>
  <si>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</si>
  <si>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</si>
  <si>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</si>
  <si>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</si>
  <si>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</si>
  <si>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</si>
  <si>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</si>
  <si>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</si>
  <si>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</si>
  <si>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</si>
  <si>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</si>
  <si>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</si>
  <si>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</si>
  <si>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</si>
  <si>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</si>
  <si>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</si>
  <si>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</si>
  <si>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</si>
  <si>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</si>
  <si>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</si>
  <si>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</si>
  <si>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</si>
  <si>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</si>
  <si>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</si>
  <si>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</si>
  <si>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</si>
  <si>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</si>
  <si>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</si>
  <si>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</si>
  <si>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</si>
  <si>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</si>
  <si>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</si>
  <si>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</si>
  <si>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</si>
  <si>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</si>
  <si>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</si>
  <si>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</si>
  <si>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</si>
  <si>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</si>
  <si>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</si>
  <si>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</si>
  <si>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</si>
  <si>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</si>
  <si>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</si>
  <si>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</si>
  <si>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</si>
  <si>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</si>
  <si>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</si>
  <si>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</si>
  <si>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</si>
  <si>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</si>
  <si>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</si>
  <si>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</si>
  <si>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</si>
  <si>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</si>
  <si>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</si>
  <si>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</si>
  <si>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</si>
  <si>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</si>
  <si>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</si>
  <si>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</si>
  <si>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</si>
  <si>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</si>
  <si>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</si>
  <si>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</si>
  <si>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</si>
  <si>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</si>
  <si>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</si>
  <si>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</si>
  <si>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</si>
  <si>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</si>
  <si>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</si>
  <si>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</si>
  <si>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</si>
  <si>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</si>
  <si>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</si>
  <si>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</si>
  <si>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</si>
  <si>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</si>
  <si>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</si>
  <si>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</si>
  <si>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</si>
  <si>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</si>
  <si>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</si>
  <si>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</si>
  <si>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</si>
  <si>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</si>
  <si>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</si>
  <si>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</si>
  <si>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</si>
  <si>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</si>
  <si>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</si>
  <si>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</si>
  <si>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</si>
  <si>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</si>
  <si>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</si>
  <si>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</si>
  <si>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</si>
  <si>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</si>
  <si>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</si>
  <si>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</si>
  <si>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</si>
  <si>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</si>
  <si>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</si>
  <si>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</si>
  <si>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</si>
  <si>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</si>
  <si>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</si>
  <si>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</si>
  <si>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</si>
  <si>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</si>
  <si>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</si>
  <si>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</si>
  <si>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</si>
  <si>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</si>
  <si>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</si>
  <si>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</si>
  <si>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</si>
  <si>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</si>
  <si>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</si>
  <si>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</si>
  <si>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</si>
  <si>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</si>
  <si>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</si>
  <si>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</si>
  <si>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</si>
  <si>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</si>
  <si>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</si>
  <si>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</si>
  <si>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</si>
  <si>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</si>
  <si>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</si>
  <si>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</si>
  <si>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</si>
  <si>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</si>
  <si>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</si>
  <si>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</si>
  <si>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</si>
  <si>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</si>
  <si>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</si>
  <si>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</si>
  <si>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</si>
  <si>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</si>
  <si>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</si>
  <si>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</si>
  <si>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</si>
  <si>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</si>
  <si>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</si>
  <si>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</si>
  <si>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</si>
  <si>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</si>
  <si>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</si>
  <si>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</si>
  <si>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</si>
  <si>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</si>
  <si>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</si>
  <si>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</si>
  <si>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</si>
  <si>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</si>
  <si>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</si>
  <si>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</si>
  <si>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</si>
  <si>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</si>
  <si>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</si>
  <si>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</si>
  <si>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</si>
  <si>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</si>
  <si>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</si>
  <si>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</si>
  <si>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</si>
  <si>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</si>
  <si>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</si>
  <si>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</si>
  <si>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</si>
  <si>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</si>
  <si>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</si>
  <si>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</si>
  <si>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</si>
  <si>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</si>
  <si>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</si>
  <si>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</si>
  <si>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</si>
  <si>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</si>
  <si>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</si>
  <si>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</si>
  <si>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</si>
  <si>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</si>
  <si>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</si>
  <si>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</si>
  <si>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</si>
  <si>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</si>
  <si>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</si>
  <si>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</si>
  <si>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</si>
  <si>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</si>
  <si>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</si>
  <si>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</si>
  <si>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</si>
  <si>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</si>
  <si>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</si>
  <si>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</si>
  <si>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</si>
  <si>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</si>
  <si>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</si>
  <si>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</si>
  <si>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</si>
  <si>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</si>
  <si>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</si>
  <si>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</si>
  <si>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</si>
  <si>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</si>
  <si>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</si>
  <si>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</si>
  <si>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</si>
  <si>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</si>
  <si>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</si>
  <si>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</si>
  <si>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</si>
  <si>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</si>
  <si>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</si>
  <si>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</si>
  <si>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</si>
  <si>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</si>
  <si>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</si>
  <si>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</si>
  <si>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</si>
  <si>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</si>
  <si>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</si>
  <si>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</si>
  <si>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</si>
  <si>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</si>
  <si>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</si>
  <si>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</si>
  <si>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</si>
  <si>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</si>
  <si>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</si>
  <si>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</si>
  <si>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</si>
  <si>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</si>
  <si>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</si>
  <si>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</si>
  <si>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</si>
  <si>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</si>
  <si>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</si>
  <si>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</si>
  <si>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</si>
  <si>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</si>
  <si>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</si>
  <si>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</si>
  <si>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</si>
  <si>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</si>
  <si>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</si>
  <si>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</si>
  <si>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</si>
  <si>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</si>
  <si>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</si>
  <si>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</si>
  <si>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</si>
  <si>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</si>
  <si>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</si>
  <si>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</si>
  <si>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</si>
  <si>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</si>
  <si>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</si>
  <si>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</si>
  <si>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</si>
  <si>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</si>
  <si>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</si>
  <si>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</si>
  <si>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</si>
  <si>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</si>
  <si>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</si>
  <si>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</si>
  <si>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</si>
  <si>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</si>
  <si>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</si>
  <si>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</si>
  <si>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</si>
  <si>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</si>
  <si>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</si>
  <si>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</si>
  <si>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</si>
  <si>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</si>
  <si>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</si>
  <si>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</si>
  <si>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</si>
  <si>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</si>
  <si>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</si>
  <si>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</si>
  <si>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</si>
  <si>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</si>
  <si>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</si>
  <si>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</si>
  <si>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</si>
  <si>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</si>
  <si>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</si>
  <si>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</si>
  <si>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</si>
  <si>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</si>
  <si>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</si>
  <si>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</si>
  <si>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</si>
  <si>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</si>
  <si>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</si>
  <si>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</si>
  <si>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</si>
  <si>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</si>
  <si>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</si>
  <si>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</si>
  <si>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</si>
  <si>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</si>
  <si>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</si>
  <si>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</si>
  <si>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</si>
  <si>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</si>
  <si>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</si>
  <si>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</si>
  <si>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</si>
  <si>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</si>
  <si>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</si>
  <si>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</si>
  <si>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</si>
  <si>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</si>
  <si>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</si>
  <si>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</si>
  <si>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</si>
  <si>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</si>
  <si>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</si>
  <si>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</si>
  <si>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</si>
  <si>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</si>
  <si>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</si>
  <si>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</si>
  <si>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</si>
  <si>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</si>
  <si>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</si>
  <si>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</si>
  <si>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</si>
  <si>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</si>
  <si>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</si>
  <si>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</si>
  <si>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</si>
  <si>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</si>
  <si>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</si>
  <si>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</si>
  <si>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</si>
  <si>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</si>
  <si>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</si>
  <si>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</si>
  <si>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</si>
  <si>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</si>
  <si>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</si>
  <si>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</si>
  <si>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</si>
  <si>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</si>
  <si>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</si>
  <si>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</si>
  <si>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</si>
  <si>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</si>
  <si>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</si>
  <si>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</si>
  <si>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</si>
  <si>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</si>
  <si>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</si>
  <si>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</si>
  <si>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</si>
  <si>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</si>
  <si>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</si>
  <si>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</si>
  <si>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</si>
  <si>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</si>
  <si>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</si>
  <si>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</si>
  <si>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</si>
  <si>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</si>
  <si>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</si>
  <si>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</si>
  <si>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</si>
  <si>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</si>
  <si>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</si>
  <si>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</si>
  <si>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</si>
  <si>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</si>
  <si>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</si>
  <si>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</si>
  <si>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</si>
  <si>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</si>
  <si>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</si>
  <si>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</si>
  <si>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</si>
  <si>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</si>
  <si>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</si>
  <si>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</si>
  <si>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</si>
  <si>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</si>
  <si>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</si>
  <si>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</si>
  <si>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</si>
  <si>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</si>
  <si>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</si>
  <si>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</si>
  <si>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</si>
  <si>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</si>
  <si>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</si>
  <si>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</si>
  <si>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</si>
  <si>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</si>
  <si>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</si>
  <si>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</si>
  <si>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</si>
  <si>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</si>
  <si>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</si>
  <si>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</si>
  <si>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</si>
  <si>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</si>
  <si>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</si>
  <si>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</si>
  <si>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</si>
  <si>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</si>
  <si>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</si>
  <si>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</si>
  <si>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</si>
  <si>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</si>
  <si>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</si>
  <si>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</si>
  <si>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</si>
  <si>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</si>
  <si>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</si>
  <si>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</si>
  <si>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</si>
  <si>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</si>
  <si>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</si>
  <si>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</si>
  <si>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</si>
  <si>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</si>
  <si>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</si>
  <si>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</si>
  <si>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</si>
  <si>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</si>
  <si>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</si>
  <si>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</si>
  <si>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</si>
  <si>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</si>
  <si>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</si>
  <si>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</si>
  <si>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</si>
  <si>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</si>
  <si>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</si>
  <si>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</si>
  <si>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</si>
  <si>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</si>
  <si>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</si>
  <si>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</si>
  <si>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</si>
  <si>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</si>
  <si>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</si>
  <si>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</si>
  <si>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</si>
  <si>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</si>
  <si>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</si>
  <si>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</si>
  <si>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</si>
  <si>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</si>
  <si>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</si>
  <si>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</si>
  <si>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</si>
  <si>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</si>
  <si>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</si>
  <si>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</si>
  <si>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</si>
  <si>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</si>
  <si>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</si>
  <si>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</si>
  <si>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</si>
  <si>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</si>
  <si>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</si>
  <si>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</si>
  <si>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</si>
  <si>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</si>
  <si>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</si>
  <si>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</si>
  <si>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</si>
  <si>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</si>
  <si>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</si>
  <si>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</si>
  <si>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</si>
  <si>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</si>
  <si>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</si>
  <si>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</si>
  <si>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</si>
  <si>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</si>
  <si>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</si>
  <si>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</si>
  <si>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</si>
  <si>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</si>
  <si>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</si>
  <si>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</si>
  <si>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</si>
  <si>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</si>
  <si>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</si>
  <si>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</si>
  <si>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</si>
  <si>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</si>
  <si>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</si>
  <si>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</si>
  <si>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</si>
  <si>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</si>
  <si>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</si>
  <si>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</si>
  <si>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</si>
  <si>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</si>
  <si>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</si>
  <si>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</si>
  <si>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</si>
  <si>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</si>
  <si>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</si>
  <si>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</si>
  <si>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</si>
  <si>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</si>
  <si>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</si>
  <si>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</si>
  <si>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</si>
  <si>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</si>
  <si>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</si>
  <si>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</si>
  <si>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</si>
  <si>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</si>
  <si>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</si>
  <si>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</si>
  <si>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</si>
  <si>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</si>
  <si>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</si>
  <si>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</si>
  <si>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</si>
  <si>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</si>
  <si>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</si>
  <si>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</si>
  <si>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</si>
  <si>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</si>
  <si>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</si>
  <si>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</si>
  <si>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</si>
  <si>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</si>
  <si>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</si>
  <si>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</si>
  <si>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</si>
  <si>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</si>
  <si>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</si>
  <si>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</si>
  <si>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</si>
  <si>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</si>
  <si>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</si>
  <si>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</si>
  <si>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</si>
  <si>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</si>
  <si>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</si>
  <si>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</si>
  <si>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</si>
  <si>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</si>
  <si>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</si>
  <si>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</si>
  <si>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</si>
  <si>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</si>
  <si>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</si>
  <si>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</si>
  <si>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</si>
  <si>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</si>
  <si>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</si>
  <si>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</si>
  <si>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</si>
  <si>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</si>
  <si>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</si>
  <si>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</si>
  <si>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</si>
  <si>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</si>
  <si>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</si>
  <si>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</si>
  <si>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</si>
  <si>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</si>
  <si>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</si>
  <si>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</si>
  <si>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</si>
  <si>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</si>
  <si>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</si>
  <si>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</si>
  <si>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</si>
  <si>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</si>
  <si>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</si>
  <si>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</si>
  <si>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</si>
  <si>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</si>
  <si>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</si>
  <si>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</si>
  <si>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</si>
  <si>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</si>
  <si>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</si>
  <si>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</si>
  <si>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</si>
  <si>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</si>
  <si>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</si>
  <si>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</si>
  <si>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</si>
  <si>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</si>
  <si>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</si>
  <si>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</si>
  <si>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</si>
  <si>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</si>
  <si>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</si>
  <si>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</si>
  <si>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</si>
  <si>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</si>
  <si>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</si>
  <si>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</si>
  <si>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</si>
  <si>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</si>
  <si>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</si>
  <si>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</si>
  <si>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</si>
  <si>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</si>
  <si>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</si>
  <si>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</si>
  <si>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</si>
  <si>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</si>
  <si>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</si>
  <si>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</si>
  <si>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</si>
  <si>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</si>
  <si>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</si>
  <si>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</si>
  <si>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</si>
  <si>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</si>
  <si>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</si>
  <si>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</si>
  <si>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</si>
  <si>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</si>
  <si>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</si>
  <si>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</si>
  <si>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</si>
  <si>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</si>
  <si>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</si>
  <si>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</si>
  <si>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</si>
  <si>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</si>
  <si>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</si>
  <si>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</si>
  <si>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</si>
  <si>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</si>
  <si>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</si>
  <si>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</si>
  <si>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</si>
  <si>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</si>
  <si>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</si>
  <si>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</si>
  <si>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</si>
  <si>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</si>
  <si>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</si>
  <si>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</si>
  <si>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</si>
  <si>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</si>
  <si>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</si>
  <si>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</si>
  <si>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</si>
  <si>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</si>
  <si>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</si>
  <si>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</si>
  <si>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</si>
  <si>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</si>
  <si>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</si>
  <si>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</si>
  <si>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</si>
  <si>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</si>
  <si>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</si>
  <si>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</si>
  <si>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</si>
  <si>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</si>
  <si>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</si>
  <si>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</si>
  <si>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</si>
  <si>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</si>
  <si>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</si>
  <si>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</si>
  <si>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</si>
  <si>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</si>
  <si>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</si>
  <si>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</si>
  <si>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</si>
  <si>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</si>
  <si>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</si>
  <si>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</si>
  <si>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</si>
  <si>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</si>
  <si>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</si>
  <si>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</si>
  <si>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</si>
  <si>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</si>
  <si>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</si>
  <si>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</si>
  <si>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</si>
  <si>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</si>
  <si>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</si>
  <si>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</si>
  <si>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</si>
  <si>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</si>
  <si>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</si>
  <si>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</si>
  <si>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</si>
  <si>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</si>
  <si>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</si>
  <si>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</si>
  <si>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</si>
  <si>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</si>
  <si>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</si>
  <si>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</si>
  <si>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</si>
  <si>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</si>
  <si>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</si>
  <si>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</si>
  <si>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</si>
  <si>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</si>
  <si>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</si>
  <si>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</si>
  <si>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</si>
  <si>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</si>
  <si>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</si>
  <si>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</si>
  <si>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</si>
  <si>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</si>
  <si>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</si>
  <si>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</si>
  <si>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</si>
  <si>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</si>
  <si>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</si>
  <si>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</si>
  <si>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</si>
  <si>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</si>
  <si>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</si>
  <si>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</si>
  <si>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</si>
  <si>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</si>
  <si>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</si>
  <si>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</si>
  <si>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</si>
  <si>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</si>
  <si>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</si>
  <si>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</si>
  <si>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</si>
  <si>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</si>
  <si>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</si>
  <si>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</si>
  <si>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</si>
  <si>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</si>
  <si>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</si>
  <si>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</si>
  <si>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</si>
  <si>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</si>
  <si>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</si>
  <si>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</si>
  <si>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</si>
  <si>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</si>
  <si>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</si>
  <si>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</si>
  <si>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</si>
  <si>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</si>
  <si>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</si>
  <si>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</si>
  <si>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</si>
  <si>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</si>
  <si>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</si>
  <si>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</si>
  <si>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</si>
  <si>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</si>
  <si>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</si>
  <si>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</si>
  <si>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</si>
  <si>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</si>
  <si>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</si>
  <si>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</si>
  <si>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</si>
  <si>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</si>
  <si>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</si>
  <si>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</si>
  <si>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</si>
  <si>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</si>
  <si>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</si>
  <si>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</si>
  <si>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</si>
  <si>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</si>
  <si>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</si>
  <si>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</si>
  <si>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</si>
  <si>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</si>
  <si>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</si>
  <si>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</si>
  <si>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</si>
  <si>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</si>
  <si>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</si>
  <si>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</si>
  <si>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</si>
  <si>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</si>
  <si>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</si>
  <si>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</si>
  <si>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</si>
  <si>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</si>
  <si>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</si>
  <si>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</si>
  <si>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</si>
  <si>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</si>
  <si>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</si>
  <si>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</si>
  <si>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</si>
  <si>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</si>
  <si>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</si>
  <si>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</si>
  <si>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</si>
  <si>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</si>
  <si>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</si>
  <si>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</si>
  <si>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</si>
  <si>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</si>
  <si>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</si>
  <si>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</si>
  <si>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</si>
  <si>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</si>
  <si>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</si>
  <si>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</si>
  <si>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</si>
  <si>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</si>
  <si>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</si>
  <si>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</si>
  <si>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</si>
  <si>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</si>
  <si>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</si>
  <si>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</si>
  <si>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</si>
  <si>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</si>
  <si>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</si>
  <si>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</si>
  <si>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</si>
  <si>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</si>
  <si>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</si>
  <si>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</si>
  <si>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</si>
  <si>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</si>
  <si>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</si>
  <si>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</si>
  <si>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</si>
  <si>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</si>
  <si>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</si>
  <si>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</si>
  <si>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</si>
  <si>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</si>
  <si>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</si>
  <si>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</si>
  <si>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</si>
  <si>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</si>
  <si>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</si>
  <si>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</si>
  <si>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</si>
  <si>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</si>
  <si>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</si>
  <si>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</si>
  <si>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</si>
  <si>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</si>
  <si>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</si>
  <si>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</si>
  <si>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</si>
  <si>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</si>
  <si>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</si>
  <si>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</si>
  <si>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</si>
  <si>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</si>
  <si>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</si>
  <si>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</si>
  <si>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</si>
  <si>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</si>
  <si>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</si>
  <si>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</si>
  <si>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</si>
  <si>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</si>
  <si>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</si>
  <si>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</si>
  <si>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</si>
  <si>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</si>
  <si>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</si>
  <si>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</si>
  <si>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</si>
  <si>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</si>
  <si>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</si>
  <si>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</si>
  <si>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</si>
  <si>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</si>
  <si>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</si>
  <si>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</si>
  <si>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</si>
  <si>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</si>
  <si>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</si>
  <si>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</si>
  <si>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</si>
  <si>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</si>
  <si>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</si>
  <si>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</si>
  <si>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</si>
  <si>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</si>
  <si>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</si>
  <si>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</si>
  <si>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</si>
  <si>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</si>
  <si>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</si>
  <si>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</si>
  <si>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</si>
  <si>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</si>
  <si>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</si>
  <si>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</si>
  <si>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</si>
  <si>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</si>
  <si>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</si>
  <si>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</si>
  <si>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</si>
  <si>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</si>
  <si>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</si>
  <si>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</si>
  <si>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</si>
  <si>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</si>
  <si>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</si>
  <si>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</si>
  <si>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</si>
  <si>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</si>
  <si>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</si>
  <si>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</si>
  <si>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</si>
  <si>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</si>
  <si>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</si>
  <si>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</si>
  <si>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</si>
  <si>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</si>
  <si>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</si>
  <si>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</si>
  <si>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</si>
  <si>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</si>
  <si>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</si>
  <si>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</si>
  <si>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</si>
  <si>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</si>
  <si>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</si>
  <si>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</si>
  <si>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</si>
  <si>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</si>
  <si>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</si>
  <si>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</si>
  <si>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</si>
  <si>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</si>
  <si>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</si>
  <si>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</si>
  <si>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</si>
  <si>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</si>
  <si>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</si>
  <si>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</si>
  <si>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</si>
  <si>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</si>
  <si>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</si>
  <si>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</si>
  <si>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</si>
  <si>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</si>
  <si>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</si>
  <si>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</si>
  <si>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</si>
  <si>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</si>
  <si>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</si>
  <si>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</si>
  <si>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</si>
  <si>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</si>
  <si>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</si>
  <si>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</si>
  <si>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</si>
  <si>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</si>
  <si>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</si>
  <si>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</si>
  <si>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</si>
  <si>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</si>
  <si>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</si>
  <si>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</si>
  <si>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</si>
  <si>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</si>
  <si>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</si>
  <si>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</si>
  <si>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</si>
  <si>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</si>
  <si>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</si>
  <si>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</si>
  <si>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</si>
  <si>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</si>
  <si>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</si>
  <si>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</si>
  <si>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</si>
  <si>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</si>
  <si>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</si>
  <si>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</si>
  <si>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</si>
  <si>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</si>
  <si>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</si>
  <si>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</si>
  <si>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</si>
  <si>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</si>
  <si>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</si>
  <si>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</si>
  <si>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</si>
  <si>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</si>
  <si>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</si>
  <si>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</si>
  <si>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</si>
  <si>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</si>
  <si>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</si>
  <si>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</si>
  <si>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</si>
  <si>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</si>
  <si>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</si>
  <si>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</si>
  <si>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</si>
  <si>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</si>
  <si>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</si>
  <si>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</si>
  <si>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</si>
  <si>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</si>
  <si>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</si>
  <si>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</si>
  <si>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</si>
  <si>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</si>
  <si>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</si>
  <si>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</si>
  <si>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</si>
  <si>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</si>
  <si>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</si>
  <si>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</si>
  <si>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</si>
  <si>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</si>
  <si>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</si>
  <si>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</si>
  <si>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</si>
  <si>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</si>
  <si>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</si>
  <si>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</si>
  <si>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</si>
  <si>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</si>
  <si>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</si>
  <si>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</si>
  <si>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</si>
  <si>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</si>
  <si>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</si>
  <si>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</si>
  <si>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</si>
  <si>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</si>
  <si>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</si>
  <si>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</si>
  <si>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</si>
  <si>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</si>
  <si>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</si>
  <si>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</si>
  <si>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</si>
  <si>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</si>
  <si>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</si>
  <si>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</si>
  <si>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</si>
  <si>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</si>
  <si>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</si>
  <si>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</si>
  <si>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</si>
  <si>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</si>
  <si>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</si>
  <si>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</si>
  <si>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</si>
  <si>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</si>
  <si>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</si>
  <si>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</si>
  <si>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</si>
  <si>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</si>
  <si>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</si>
  <si>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</si>
  <si>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</si>
  <si>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</si>
  <si>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</si>
  <si>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</si>
  <si>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</si>
  <si>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</si>
  <si>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</si>
  <si>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</si>
  <si>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</si>
  <si>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</si>
  <si>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</si>
  <si>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</si>
  <si>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</si>
  <si>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</si>
  <si>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</si>
  <si>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</si>
  <si>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</si>
  <si>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</si>
  <si>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</si>
  <si>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</si>
  <si>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</si>
  <si>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</si>
  <si>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</si>
  <si>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</si>
  <si>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</si>
  <si>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</si>
  <si>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</si>
  <si>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</si>
  <si>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</si>
  <si>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</si>
  <si>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</si>
  <si>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</si>
  <si>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</si>
  <si>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</si>
  <si>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</si>
  <si>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</si>
  <si>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</si>
  <si>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</si>
  <si>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</si>
  <si>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</si>
  <si>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</si>
  <si>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</si>
  <si>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</si>
  <si>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</si>
  <si>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</si>
  <si>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</si>
  <si>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</si>
  <si>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</si>
  <si>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</si>
  <si>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</si>
  <si>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</si>
  <si>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</si>
  <si>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</si>
  <si>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</si>
  <si>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</si>
  <si>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</si>
  <si>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</si>
  <si>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</si>
  <si>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</si>
  <si>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</si>
  <si>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</si>
  <si>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</si>
  <si>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</si>
  <si>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</si>
  <si>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</si>
  <si>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</si>
  <si>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</si>
  <si>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</si>
  <si>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</si>
  <si>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</si>
  <si>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</si>
  <si>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</si>
  <si>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</si>
  <si>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</si>
  <si>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</si>
  <si>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</si>
  <si>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</si>
  <si>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</si>
  <si>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</si>
  <si>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</si>
  <si>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</si>
  <si>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</si>
  <si>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</si>
  <si>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</si>
  <si>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</si>
  <si>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</si>
  <si>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</si>
  <si>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</si>
  <si>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</si>
  <si>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</si>
  <si>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</si>
  <si>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</si>
  <si>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</si>
  <si>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</si>
  <si>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</si>
  <si>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</si>
  <si>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</si>
  <si>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</si>
  <si>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</si>
  <si>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</si>
  <si>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</si>
  <si>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</si>
  <si>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</si>
  <si>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</si>
  <si>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</si>
  <si>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</si>
  <si>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</si>
  <si>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</si>
  <si>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</si>
  <si>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</si>
  <si>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</si>
  <si>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</si>
  <si>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</si>
  <si>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</si>
  <si>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</si>
  <si>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</si>
  <si>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</si>
  <si>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</si>
  <si>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</si>
  <si>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</si>
  <si>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</si>
  <si>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</si>
  <si>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</si>
  <si>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</si>
  <si>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</si>
  <si>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</si>
  <si>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</si>
  <si>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</si>
  <si>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</si>
  <si>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</si>
  <si>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</si>
  <si>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</si>
  <si>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</si>
  <si>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</si>
  <si>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</si>
  <si>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</si>
  <si>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</si>
  <si>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</si>
  <si>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</si>
  <si>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</si>
  <si>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</si>
  <si>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</si>
  <si>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</si>
  <si>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</si>
  <si>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</si>
  <si>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</si>
  <si>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</si>
  <si>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</si>
  <si>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</si>
  <si>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</si>
  <si>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</si>
  <si>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</si>
  <si>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</si>
  <si>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</si>
  <si>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</si>
  <si>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</si>
  <si>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</si>
  <si>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</si>
  <si>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</si>
  <si>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</si>
  <si>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</si>
  <si>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</si>
  <si>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</si>
  <si>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</si>
  <si>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</si>
  <si>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</si>
  <si>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</si>
  <si>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</si>
  <si>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</si>
  <si>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</si>
  <si>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</si>
  <si>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</si>
  <si>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</si>
  <si>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</si>
  <si>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</si>
  <si>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</si>
  <si>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</si>
  <si>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</si>
  <si>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</si>
  <si>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</si>
  <si>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</si>
  <si>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</si>
  <si>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</si>
  <si>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</si>
  <si>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</si>
  <si>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</si>
  <si>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</si>
  <si>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</si>
  <si>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</si>
  <si>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</si>
  <si>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</si>
  <si>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</si>
  <si>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</si>
  <si>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</si>
  <si>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</si>
  <si>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</si>
  <si>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</si>
  <si>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</si>
  <si>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</si>
  <si>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</si>
  <si>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</si>
  <si>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</si>
  <si>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</si>
  <si>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</si>
  <si>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</si>
  <si>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</si>
  <si>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</si>
  <si>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</si>
  <si>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</si>
  <si>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</si>
  <si>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</si>
  <si>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</si>
  <si>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</si>
  <si>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</si>
  <si>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</si>
  <si>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</si>
  <si>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</si>
  <si>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</si>
  <si>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</si>
  <si>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</si>
  <si>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</si>
  <si>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</si>
  <si>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</si>
  <si>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</si>
  <si>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</si>
  <si>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</si>
  <si>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</si>
  <si>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</si>
  <si>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</si>
  <si>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</si>
  <si>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</si>
  <si>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</si>
  <si>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</si>
  <si>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</si>
  <si>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</si>
  <si>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</si>
  <si>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</si>
  <si>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</si>
  <si>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</si>
  <si>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</si>
  <si>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</si>
  <si>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</si>
  <si>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</si>
  <si>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</si>
  <si>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</si>
  <si>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</si>
  <si>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</si>
  <si>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</si>
  <si>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</si>
  <si>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</si>
  <si>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</si>
  <si>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</si>
  <si>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</si>
  <si>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</si>
  <si>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</si>
  <si>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</si>
  <si>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</si>
  <si>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</si>
  <si>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</si>
  <si>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</si>
  <si>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</si>
  <si>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</si>
  <si>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</si>
  <si>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</si>
  <si>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</si>
  <si>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</si>
  <si>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</si>
  <si>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</si>
  <si>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</si>
  <si>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</si>
  <si>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</si>
  <si>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</si>
  <si>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</si>
  <si>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</si>
  <si>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</si>
  <si>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</si>
  <si>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</si>
  <si>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</si>
  <si>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</si>
  <si>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</si>
  <si>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</si>
  <si>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</si>
  <si>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</si>
  <si>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</si>
  <si>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</si>
  <si>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</si>
  <si>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</si>
  <si>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</si>
  <si>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</si>
  <si>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</si>
  <si>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</si>
  <si>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</si>
  <si>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</si>
  <si>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</si>
  <si>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</si>
  <si>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</si>
  <si>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</si>
  <si>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</si>
  <si>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</si>
  <si>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</si>
  <si>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</si>
  <si>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</si>
  <si>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</si>
  <si>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</si>
  <si>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</si>
  <si>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</si>
  <si>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</si>
  <si>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</si>
  <si>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</si>
  <si>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</si>
  <si>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</si>
  <si>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</si>
  <si>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</si>
  <si>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</si>
  <si>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</si>
  <si>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</si>
  <si>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</si>
  <si>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</si>
  <si>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</si>
  <si>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</si>
  <si>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</si>
  <si>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</si>
  <si>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</si>
  <si>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</si>
  <si>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</si>
  <si>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</si>
  <si>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</si>
  <si>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</si>
  <si>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</si>
  <si>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</si>
  <si>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</si>
  <si>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</si>
  <si>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</si>
  <si>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</si>
  <si>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</si>
  <si>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</si>
  <si>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</si>
  <si>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</si>
  <si>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</si>
  <si>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</si>
  <si>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</si>
  <si>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</si>
  <si>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</si>
  <si>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</si>
  <si>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</si>
  <si>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</si>
  <si>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</si>
  <si>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</si>
  <si>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</si>
  <si>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</si>
  <si>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</si>
  <si>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</si>
  <si>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</si>
  <si>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</si>
  <si>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</si>
  <si>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</si>
  <si>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</si>
  <si>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</si>
  <si>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</si>
  <si>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</si>
  <si>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</si>
  <si>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</si>
  <si>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</si>
  <si>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</si>
  <si>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</si>
  <si>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</si>
  <si>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</si>
  <si>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</si>
  <si>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</si>
  <si>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</si>
  <si>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</si>
  <si>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</si>
  <si>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</si>
  <si>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</si>
  <si>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</si>
  <si>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</si>
  <si>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</si>
  <si>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</si>
  <si>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</si>
  <si>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</si>
  <si>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</si>
  <si>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</si>
  <si>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</si>
  <si>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</si>
  <si>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</si>
  <si>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</si>
  <si>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</si>
  <si>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</si>
  <si>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</si>
  <si>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</si>
  <si>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</si>
  <si>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</si>
  <si>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</si>
  <si>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</si>
  <si>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</si>
  <si>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</si>
  <si>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</si>
  <si>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</si>
  <si>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</si>
  <si>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</si>
  <si>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</si>
  <si>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</si>
  <si>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</si>
  <si>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</si>
  <si>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</si>
  <si>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</si>
  <si>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</si>
  <si>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</si>
  <si>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</si>
  <si>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</si>
  <si>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</si>
  <si>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</si>
  <si>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</si>
  <si>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</si>
  <si>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</si>
  <si>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</si>
  <si>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</si>
  <si>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</si>
  <si>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</si>
  <si>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</si>
  <si>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</si>
  <si>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</si>
  <si>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</si>
  <si>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</si>
  <si>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</si>
  <si>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</si>
  <si>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</si>
  <si>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</si>
  <si>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</si>
  <si>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</si>
  <si>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</si>
  <si>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</si>
  <si>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</si>
  <si>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</si>
  <si>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</si>
  <si>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</si>
  <si>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</si>
  <si>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</si>
  <si>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</si>
  <si>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</si>
  <si>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</si>
  <si>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</si>
  <si>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</si>
  <si>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</si>
  <si>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</si>
  <si>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</si>
  <si>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</si>
  <si>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</si>
  <si>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</si>
  <si>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</si>
  <si>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</si>
  <si>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</si>
  <si>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</si>
  <si>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</si>
  <si>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</si>
  <si>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</si>
  <si>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</si>
  <si>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</si>
  <si>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</si>
  <si>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</si>
  <si>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</si>
  <si>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</si>
  <si>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</si>
  <si>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</si>
  <si>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</si>
  <si>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</si>
  <si>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</si>
  <si>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</si>
  <si>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</si>
  <si>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</si>
  <si>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</si>
  <si>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</si>
  <si>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</si>
  <si>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</si>
  <si>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</si>
  <si>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</si>
  <si>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</si>
  <si>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</si>
  <si>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</si>
  <si>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</si>
  <si>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</si>
  <si>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</si>
  <si>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</si>
  <si>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</si>
  <si>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</si>
  <si>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</si>
  <si>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</si>
  <si>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</si>
  <si>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</si>
  <si>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</si>
  <si>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</si>
  <si>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</si>
  <si>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</si>
  <si>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</si>
  <si>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</si>
  <si>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</si>
  <si>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</si>
  <si>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</si>
  <si>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</si>
  <si>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</si>
  <si>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</si>
  <si>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</si>
  <si>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</si>
  <si>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</si>
  <si>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</si>
  <si>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</si>
  <si>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</si>
  <si>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</si>
  <si>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</si>
  <si>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</si>
  <si>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</si>
  <si>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</si>
  <si>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</si>
  <si>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</si>
  <si>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</si>
  <si>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</si>
  <si>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</si>
  <si>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</si>
  <si>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</si>
  <si>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</si>
  <si>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</si>
  <si>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</si>
  <si>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</si>
  <si>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</si>
  <si>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</si>
  <si>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</si>
  <si>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</si>
  <si>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</si>
  <si>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</si>
  <si>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</si>
  <si>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</si>
  <si>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</si>
  <si>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</si>
  <si>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</si>
  <si>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</si>
  <si>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</si>
  <si>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</si>
  <si>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</si>
  <si>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</si>
  <si>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</si>
  <si>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</si>
  <si>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</si>
  <si>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</si>
  <si>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</si>
  <si>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</si>
  <si>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</si>
  <si>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</si>
  <si>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</si>
  <si>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</si>
  <si>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</si>
  <si>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</si>
  <si>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</si>
  <si>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</si>
  <si>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</si>
  <si>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</si>
  <si>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</si>
  <si>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</si>
  <si>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</si>
  <si>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</si>
  <si>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</si>
  <si>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</si>
  <si>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</si>
  <si>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</si>
  <si>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</si>
  <si>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</si>
  <si>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</si>
  <si>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</si>
  <si>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</si>
  <si>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</si>
  <si>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</si>
  <si>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</si>
  <si>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</si>
  <si>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</si>
  <si>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</si>
  <si>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</si>
  <si>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</si>
  <si>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</si>
  <si>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</si>
  <si>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</si>
  <si>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</si>
  <si>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</si>
  <si>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</si>
  <si>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</si>
  <si>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</si>
  <si>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</si>
  <si>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</si>
  <si>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</si>
  <si>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</si>
  <si>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</si>
  <si>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</si>
  <si>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</si>
  <si>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</si>
  <si>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</si>
  <si>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</si>
  <si>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</si>
  <si>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</si>
  <si>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</si>
  <si>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</si>
  <si>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</si>
  <si>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</si>
  <si>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</si>
  <si>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</si>
  <si>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</si>
  <si>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</si>
  <si>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</si>
  <si>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</si>
  <si>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</si>
  <si>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</si>
  <si>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</si>
  <si>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</si>
  <si>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</si>
  <si>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</si>
  <si>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</si>
  <si>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</si>
  <si>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</si>
  <si>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</si>
  <si>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</si>
  <si>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</si>
  <si>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</si>
  <si>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</si>
  <si>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</si>
  <si>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</si>
  <si>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</si>
  <si>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</si>
  <si>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</si>
  <si>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</si>
  <si>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</si>
  <si>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</si>
  <si>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</si>
  <si>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</si>
  <si>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</si>
  <si>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</si>
  <si>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</si>
  <si>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</si>
  <si>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</si>
  <si>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</si>
  <si>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</si>
  <si>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</si>
  <si>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</si>
  <si>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</si>
  <si>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</si>
  <si>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</si>
  <si>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</si>
  <si>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</si>
  <si>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</si>
  <si>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</si>
  <si>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</si>
  <si>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</si>
  <si>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</si>
  <si>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</si>
  <si>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</si>
  <si>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</si>
  <si>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</si>
  <si>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</si>
  <si>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</si>
  <si>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</si>
  <si>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</si>
  <si>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</si>
  <si>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</si>
  <si>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</si>
  <si>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</si>
  <si>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</si>
  <si>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</si>
  <si>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</si>
  <si>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</si>
  <si>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</si>
  <si>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</si>
  <si>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</si>
  <si>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</si>
  <si>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</si>
  <si>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</si>
  <si>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</si>
  <si>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</si>
  <si>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</si>
  <si>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</si>
  <si>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</si>
  <si>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</si>
  <si>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</si>
  <si>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</si>
  <si>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</si>
  <si>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</si>
  <si>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</si>
  <si>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</si>
  <si>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</si>
  <si>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</si>
  <si>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</si>
  <si>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</si>
  <si>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</si>
  <si>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</si>
  <si>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</si>
  <si>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</si>
  <si>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</si>
  <si>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</si>
  <si>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</si>
  <si>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</si>
  <si>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</si>
  <si>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</si>
  <si>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</si>
  <si>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</si>
  <si>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</si>
  <si>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</si>
  <si>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</si>
  <si>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</si>
  <si>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</si>
  <si>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</si>
  <si>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</si>
  <si>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</si>
  <si>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</si>
  <si>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</si>
  <si>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</si>
  <si>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</si>
  <si>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</si>
  <si>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</si>
  <si>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</si>
  <si>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</si>
  <si>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</si>
  <si>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</si>
  <si>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</si>
  <si>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</si>
  <si>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</si>
  <si>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</si>
  <si>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</si>
  <si>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</si>
  <si>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</si>
  <si>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</si>
  <si>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</si>
  <si>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</si>
  <si>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</si>
  <si>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</si>
  <si>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</si>
  <si>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</si>
  <si>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</si>
  <si>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</si>
  <si>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</si>
  <si>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</si>
  <si>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</si>
  <si>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</si>
  <si>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</si>
  <si>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</si>
  <si>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</si>
  <si>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</si>
  <si>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</si>
  <si>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</si>
  <si>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</si>
  <si>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</si>
  <si>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</si>
  <si>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</si>
  <si>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</si>
  <si>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</si>
  <si>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</si>
  <si>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</si>
  <si>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</si>
  <si>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</si>
  <si>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</si>
  <si>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</si>
  <si>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</si>
  <si>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</si>
  <si>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</si>
  <si>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</si>
  <si>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</si>
  <si>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</si>
  <si>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</si>
  <si>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</si>
  <si>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</si>
  <si>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</si>
  <si>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</si>
  <si>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</si>
  <si>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</si>
  <si>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</si>
  <si>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</si>
  <si>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</si>
  <si>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</si>
  <si>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</si>
  <si>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</si>
  <si>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</si>
  <si>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</si>
  <si>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</si>
  <si>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</si>
  <si>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</si>
  <si>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</si>
  <si>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</si>
  <si>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</si>
  <si>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</si>
  <si>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</si>
  <si>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</si>
  <si>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</si>
  <si>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</si>
  <si>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</si>
  <si>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</si>
  <si>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</si>
  <si>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</si>
  <si>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</si>
  <si>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</si>
  <si>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</si>
  <si>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</si>
  <si>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</si>
  <si>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</si>
  <si>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</si>
  <si>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</si>
  <si>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</si>
  <si>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</si>
  <si>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</si>
  <si>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</si>
  <si>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</si>
  <si>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</si>
  <si>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</si>
  <si>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</si>
  <si>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</si>
  <si>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</si>
  <si>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</si>
  <si>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</si>
  <si>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</si>
  <si>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</si>
  <si>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</si>
  <si>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</si>
  <si>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</si>
  <si>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</si>
  <si>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</si>
  <si>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</si>
  <si>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</si>
  <si>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</si>
  <si>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</si>
  <si>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</si>
  <si>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</si>
  <si>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</si>
  <si>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</si>
  <si>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</si>
  <si>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</si>
  <si>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</si>
  <si>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</si>
  <si>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</si>
  <si>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</si>
  <si>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</si>
  <si>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</si>
  <si>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</si>
  <si>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</si>
  <si>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</si>
  <si>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</si>
  <si>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</si>
  <si>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</si>
  <si>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</si>
  <si>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</si>
  <si>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</si>
  <si>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</si>
  <si>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</si>
  <si>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</si>
  <si>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</si>
  <si>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</si>
  <si>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</si>
  <si>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</si>
  <si>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</si>
  <si>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</si>
  <si>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</si>
  <si>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</si>
  <si>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</si>
  <si>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</si>
  <si>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</si>
  <si>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</si>
  <si>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</si>
  <si>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</si>
  <si>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</si>
  <si>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</si>
  <si>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</si>
  <si>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</si>
  <si>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</si>
  <si>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</si>
  <si>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</si>
  <si>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</si>
  <si>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</si>
  <si>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</si>
  <si>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</si>
  <si>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</si>
  <si>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</si>
  <si>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</si>
  <si>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</si>
  <si>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</si>
  <si>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</si>
  <si>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</si>
  <si>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</si>
  <si>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</si>
  <si>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</si>
  <si>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</si>
  <si>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</si>
  <si>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</si>
  <si>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</si>
  <si>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</si>
  <si>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</si>
  <si>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</si>
  <si>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</si>
  <si>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</si>
  <si>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</si>
  <si>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</si>
  <si>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</si>
  <si>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</si>
  <si>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</si>
  <si>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</si>
  <si>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</si>
  <si>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</si>
  <si>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</si>
  <si>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</si>
  <si>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</si>
  <si>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</si>
  <si>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</si>
  <si>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</si>
  <si>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</si>
  <si>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</si>
  <si>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</si>
  <si>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</si>
  <si>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</si>
  <si>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</si>
  <si>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</si>
  <si>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</si>
  <si>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</si>
  <si>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</si>
  <si>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</si>
  <si>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</si>
  <si>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</si>
  <si>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</si>
  <si>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</si>
  <si>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</si>
  <si>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</si>
  <si>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</si>
  <si>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</si>
  <si>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</si>
  <si>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</si>
  <si>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</si>
  <si>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</si>
  <si>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</si>
  <si>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</si>
  <si>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</si>
  <si>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</si>
  <si>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</si>
  <si>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</si>
  <si>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</si>
  <si>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</si>
  <si>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</si>
  <si>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</si>
  <si>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</si>
  <si>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</si>
  <si>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</si>
  <si>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</si>
  <si>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</si>
  <si>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</si>
  <si>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</si>
  <si>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</si>
  <si>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</si>
  <si>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</si>
  <si>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</si>
  <si>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</si>
  <si>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</si>
  <si>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</si>
  <si>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</si>
  <si>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</si>
  <si>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</si>
  <si>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</si>
  <si>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</si>
  <si>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</si>
  <si>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</si>
  <si>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</si>
  <si>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</si>
  <si>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</si>
  <si>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</si>
  <si>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</si>
  <si>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</si>
  <si>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</si>
  <si>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</si>
  <si>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</si>
  <si>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</si>
  <si>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</si>
  <si>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</si>
  <si>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</si>
  <si>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</si>
  <si>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</si>
  <si>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</si>
  <si>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</si>
  <si>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</si>
  <si>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</si>
  <si>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</si>
  <si>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</si>
  <si>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</si>
  <si>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</si>
  <si>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</si>
  <si>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</si>
  <si>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</si>
  <si>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</si>
  <si>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</si>
  <si>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</si>
  <si>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</si>
  <si>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</si>
  <si>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</si>
  <si>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</si>
  <si>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</si>
  <si>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</si>
  <si>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</si>
  <si>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</si>
  <si>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</si>
  <si>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</si>
  <si>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</si>
  <si>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</si>
  <si>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</si>
  <si>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</si>
  <si>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</si>
  <si>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</si>
  <si>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</si>
  <si>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</si>
  <si>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</si>
  <si>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</si>
  <si>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</si>
  <si>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</si>
  <si>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</si>
  <si>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</si>
  <si>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</si>
  <si>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</si>
  <si>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</si>
  <si>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</si>
  <si>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</si>
  <si>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</si>
  <si>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</si>
  <si>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</si>
  <si>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</si>
  <si>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</si>
  <si>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</si>
  <si>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</si>
  <si>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</si>
  <si>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</si>
  <si>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</si>
  <si>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</si>
  <si>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</si>
  <si>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</si>
  <si>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</si>
  <si>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</si>
  <si>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</si>
  <si>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</si>
  <si>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</si>
  <si>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</si>
  <si>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</si>
  <si>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</si>
  <si>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</si>
  <si>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</si>
  <si>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</si>
  <si>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</si>
  <si>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</si>
  <si>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</si>
  <si>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</si>
  <si>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</si>
  <si>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</si>
  <si>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</si>
  <si>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</si>
  <si>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</si>
  <si>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</si>
  <si>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</si>
  <si>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</si>
  <si>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</si>
  <si>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</si>
  <si>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</si>
  <si>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</si>
  <si>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</si>
  <si>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</si>
  <si>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</si>
  <si>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</si>
  <si>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</si>
  <si>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</si>
  <si>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</si>
  <si>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</si>
  <si>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</si>
  <si>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</si>
  <si>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</si>
  <si>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</si>
  <si>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</si>
  <si>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</si>
  <si>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</si>
  <si>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</si>
  <si>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</si>
  <si>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</si>
  <si>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</si>
  <si>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</si>
  <si>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</si>
  <si>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</si>
  <si>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</si>
  <si>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</si>
  <si>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</si>
  <si>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</si>
  <si>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</si>
  <si>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</si>
  <si>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</si>
  <si>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</si>
  <si>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</si>
  <si>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</si>
  <si>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</si>
  <si>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</si>
  <si>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</si>
  <si>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</si>
  <si>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</si>
  <si>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</si>
  <si>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</si>
  <si>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</si>
  <si>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</si>
  <si>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</si>
  <si>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</si>
  <si>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</si>
  <si>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</si>
  <si>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</si>
  <si>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</si>
  <si>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</si>
  <si>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</si>
  <si>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</si>
  <si>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</si>
  <si>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</si>
  <si>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</si>
  <si>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</si>
  <si>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</si>
  <si>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</si>
  <si>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</si>
  <si>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</si>
  <si>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</si>
  <si>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</si>
  <si>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</si>
  <si>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</si>
  <si>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</si>
  <si>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</si>
  <si>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</si>
  <si>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</si>
  <si>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</si>
  <si>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</si>
  <si>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</si>
  <si>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</si>
  <si>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</si>
  <si>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</si>
  <si>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</si>
  <si>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</si>
  <si>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</si>
  <si>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</si>
  <si>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</si>
  <si>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</si>
  <si>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</si>
  <si>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</si>
  <si>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</si>
  <si>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</si>
  <si>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</si>
  <si>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</si>
  <si>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</si>
  <si>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</si>
  <si>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</si>
  <si>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</si>
  <si>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</si>
  <si>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</si>
  <si>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</si>
  <si>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</si>
  <si>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</si>
  <si>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</si>
  <si>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</si>
  <si>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</si>
  <si>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</si>
  <si>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</si>
  <si>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</si>
  <si>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</si>
  <si>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</si>
  <si>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</si>
  <si>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</si>
  <si>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</si>
  <si>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</si>
  <si>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</si>
  <si>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</si>
  <si>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</si>
  <si>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</si>
  <si>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</si>
  <si>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</si>
  <si>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</si>
  <si>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</si>
  <si>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</si>
  <si>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</si>
  <si>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</si>
  <si>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</si>
  <si>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</si>
  <si>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</si>
  <si>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</si>
  <si>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</si>
  <si>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</si>
  <si>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</si>
  <si>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</si>
  <si>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</si>
  <si>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</si>
  <si>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</si>
  <si>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</si>
  <si>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</si>
  <si>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</si>
  <si>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</si>
  <si>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</si>
  <si>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</si>
  <si>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</si>
  <si>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</si>
  <si>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</si>
  <si>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</si>
  <si>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</si>
  <si>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</si>
  <si>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</si>
  <si>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</si>
  <si>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</si>
  <si>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</si>
  <si>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</si>
  <si>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</si>
  <si>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</si>
  <si>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</si>
  <si>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</si>
  <si>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</si>
  <si>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</si>
  <si>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</si>
  <si>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</si>
  <si>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</si>
  <si>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</si>
  <si>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</si>
  <si>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</si>
  <si>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</si>
  <si>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</si>
  <si>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</si>
  <si>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</si>
  <si>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</si>
  <si>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</si>
  <si>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</si>
  <si>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</si>
  <si>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</si>
  <si>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</si>
  <si>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</si>
  <si>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</si>
  <si>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</si>
  <si>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</si>
  <si>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</si>
  <si>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</si>
  <si>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</si>
  <si>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</si>
  <si>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</si>
  <si>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</si>
  <si>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</si>
  <si>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</si>
  <si>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</si>
  <si>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</si>
  <si>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</si>
  <si>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</si>
  <si>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</si>
  <si>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</si>
  <si>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</si>
  <si>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</si>
  <si>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</si>
  <si>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</si>
  <si>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</si>
  <si>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</si>
  <si>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</si>
  <si>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</si>
  <si>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</si>
  <si>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</si>
  <si>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</si>
  <si>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</si>
  <si>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</si>
  <si>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</si>
  <si>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</si>
  <si>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</si>
  <si>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</si>
  <si>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</si>
  <si>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</si>
  <si>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</si>
  <si>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</si>
  <si>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</si>
  <si>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</si>
  <si>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</si>
  <si>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</si>
  <si>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</si>
  <si>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</si>
  <si>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</si>
  <si>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</si>
  <si>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</si>
  <si>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</si>
  <si>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</si>
  <si>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</si>
  <si>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</si>
  <si>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</si>
  <si>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</si>
  <si>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</si>
  <si>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</si>
  <si>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</si>
  <si>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</si>
  <si>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</si>
  <si>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</si>
  <si>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</si>
  <si>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</si>
  <si>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</si>
  <si>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</si>
  <si>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</si>
  <si>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</si>
  <si>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</si>
  <si>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</si>
  <si>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</si>
  <si>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</si>
  <si>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</si>
  <si>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</si>
  <si>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</si>
  <si>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</si>
  <si>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</si>
  <si>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</si>
  <si>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</si>
  <si>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</si>
  <si>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</si>
  <si>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</si>
  <si>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</si>
  <si>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</si>
  <si>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</si>
  <si>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</si>
  <si>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</si>
  <si>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</si>
  <si>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</si>
  <si>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</si>
  <si>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</si>
  <si>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</si>
  <si>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</si>
  <si>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</si>
  <si>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</si>
  <si>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</si>
  <si>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</si>
  <si>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</si>
  <si>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</si>
  <si>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</si>
  <si>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</si>
  <si>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</si>
  <si>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</si>
  <si>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</si>
  <si>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</si>
  <si>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</si>
  <si>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</si>
  <si>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</si>
  <si>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</si>
  <si>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</si>
  <si>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</si>
  <si>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</si>
  <si>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</si>
  <si>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</si>
  <si>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</si>
  <si>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</si>
  <si>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</si>
  <si>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</si>
  <si>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</si>
  <si>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</si>
  <si>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</si>
  <si>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</si>
  <si>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</si>
  <si>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</si>
  <si>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</si>
  <si>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</si>
  <si>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</si>
  <si>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</si>
  <si>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</si>
  <si>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</si>
  <si>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</si>
  <si>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</si>
  <si>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</si>
  <si>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</si>
  <si>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</si>
  <si>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</si>
  <si>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</si>
  <si>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</si>
  <si>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</si>
  <si>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</si>
  <si>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</si>
  <si>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</si>
  <si>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</si>
  <si>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</si>
  <si>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</si>
  <si>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</si>
  <si>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</si>
  <si>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</si>
  <si>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</si>
  <si>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</si>
  <si>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</si>
  <si>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</si>
  <si>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</si>
  <si>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</si>
  <si>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</si>
  <si>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</si>
  <si>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</si>
  <si>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</si>
  <si>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</si>
  <si>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</si>
  <si>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</si>
  <si>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</si>
  <si>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</si>
  <si>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</si>
  <si>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</si>
  <si>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</si>
  <si>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</si>
  <si>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</si>
  <si>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</si>
  <si>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</si>
  <si>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</si>
  <si>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</si>
  <si>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</si>
  <si>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</si>
  <si>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</si>
  <si>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</si>
  <si>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</si>
  <si>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</si>
  <si>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</si>
  <si>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</si>
  <si>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</si>
  <si>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</si>
  <si>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</si>
  <si>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</si>
  <si>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</si>
  <si>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</si>
  <si>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</si>
  <si>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</si>
  <si>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</si>
  <si>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</si>
  <si>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</si>
  <si>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</si>
  <si>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</si>
  <si>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</si>
  <si>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</si>
  <si>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</si>
  <si>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</si>
  <si>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</si>
  <si>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</si>
  <si>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</si>
  <si>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</si>
  <si>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</si>
  <si>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</si>
  <si>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</si>
  <si>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</si>
  <si>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</si>
  <si>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</si>
  <si>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</si>
  <si>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</si>
  <si>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</si>
  <si>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</si>
  <si>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</si>
  <si>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</si>
  <si>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</si>
  <si>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</si>
  <si>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</si>
  <si>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</si>
  <si>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</si>
  <si>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</si>
  <si>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</si>
  <si>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</si>
  <si>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</si>
  <si>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</si>
  <si>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</si>
  <si>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</si>
  <si>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</si>
  <si>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</si>
  <si>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</si>
  <si>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</si>
  <si>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</si>
  <si>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</si>
  <si>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</si>
  <si>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</si>
  <si>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</si>
  <si>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</si>
  <si>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</si>
  <si>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</si>
  <si>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</si>
  <si>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</si>
  <si>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</si>
  <si>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</si>
  <si>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</si>
  <si>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</si>
  <si>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</si>
  <si>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</si>
  <si>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</si>
  <si>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</si>
  <si>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</si>
  <si>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</si>
  <si>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</si>
  <si>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</si>
  <si>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</si>
  <si>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</si>
  <si>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</si>
  <si>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</si>
  <si>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</si>
  <si>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</si>
  <si>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</si>
  <si>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</si>
  <si>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</si>
  <si>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</si>
  <si>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</si>
  <si>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</si>
  <si>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</si>
  <si>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</si>
  <si>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</si>
  <si>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</si>
  <si>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</si>
  <si>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</si>
  <si>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</si>
  <si>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</si>
  <si>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</si>
  <si>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</si>
  <si>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</si>
  <si>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</si>
  <si>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</si>
  <si>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</si>
  <si>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</si>
  <si>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</si>
  <si>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</si>
  <si>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</si>
  <si>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</si>
  <si>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</si>
  <si>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</si>
  <si>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</si>
  <si>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</si>
  <si>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</si>
  <si>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</si>
  <si>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</si>
  <si>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</si>
  <si>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</si>
  <si>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</si>
  <si>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</si>
  <si>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</si>
  <si>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</si>
  <si>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</si>
  <si>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</si>
  <si>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</si>
  <si>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</si>
  <si>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</si>
  <si>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</si>
  <si>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</si>
  <si>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</si>
  <si>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</si>
  <si>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</si>
  <si>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</si>
  <si>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</si>
  <si>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</si>
  <si>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</si>
  <si>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</si>
  <si>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</si>
  <si>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</si>
  <si>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</si>
  <si>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</si>
  <si>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</si>
  <si>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</si>
  <si>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</si>
  <si>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</si>
  <si>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</si>
  <si>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</si>
  <si>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</si>
  <si>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</si>
  <si>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</si>
  <si>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</si>
  <si>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</si>
  <si>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</si>
  <si>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</si>
  <si>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</si>
  <si>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</si>
  <si>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</si>
  <si>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</si>
  <si>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</si>
  <si>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</si>
  <si>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</si>
  <si>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</si>
  <si>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</si>
  <si>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</si>
  <si>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</si>
  <si>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</si>
  <si>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</si>
  <si>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</si>
  <si>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</si>
  <si>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</si>
  <si>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</si>
  <si>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</si>
  <si>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</si>
  <si>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</si>
  <si>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</si>
  <si>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</si>
  <si>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</si>
  <si>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</si>
  <si>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</si>
  <si>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</si>
  <si>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</si>
  <si>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</si>
  <si>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</si>
  <si>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</si>
  <si>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</si>
  <si>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</si>
  <si>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</si>
  <si>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</si>
  <si>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</si>
  <si>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</si>
  <si>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</si>
  <si>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</si>
  <si>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</si>
  <si>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</si>
  <si>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</si>
  <si>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</si>
  <si>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</si>
  <si>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</si>
  <si>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</si>
  <si>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</si>
  <si>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</si>
  <si>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</si>
  <si>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</si>
  <si>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</si>
  <si>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</si>
  <si>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</si>
  <si>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</si>
  <si>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</si>
  <si>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</si>
  <si>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</si>
  <si>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</si>
  <si>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</si>
  <si>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</si>
  <si>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</si>
  <si>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</si>
  <si>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</si>
  <si>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</si>
  <si>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</si>
  <si>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</si>
  <si>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</si>
  <si>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</si>
  <si>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</si>
  <si>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</si>
  <si>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</si>
  <si>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</si>
  <si>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</si>
  <si>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</si>
  <si>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</si>
  <si>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</si>
  <si>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</si>
  <si>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</si>
  <si>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</si>
  <si>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</si>
  <si>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</si>
  <si>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</si>
  <si>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</si>
  <si>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</si>
  <si>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</si>
  <si>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</si>
  <si>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</si>
  <si>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</si>
  <si>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</si>
  <si>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</si>
  <si>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</si>
  <si>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</si>
  <si>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</si>
  <si>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</si>
  <si>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</si>
  <si>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</si>
  <si>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</si>
  <si>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</si>
  <si>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</si>
  <si>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</si>
  <si>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</si>
  <si>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</si>
  <si>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</si>
  <si>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</si>
  <si>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</si>
  <si>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</si>
  <si>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</si>
  <si>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</si>
  <si>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</si>
  <si>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</si>
  <si>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</si>
  <si>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</si>
  <si>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</si>
  <si>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</si>
  <si>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</si>
  <si>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</si>
  <si>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</si>
  <si>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</si>
  <si>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</si>
  <si>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</si>
  <si>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</si>
  <si>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</si>
  <si>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</si>
  <si>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</si>
  <si>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</si>
  <si>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</si>
  <si>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</si>
  <si>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</si>
  <si>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</si>
  <si>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</si>
  <si>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</si>
  <si>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</si>
  <si>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</si>
  <si>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</si>
  <si>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</si>
  <si>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</si>
  <si>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</si>
  <si>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</si>
  <si>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</si>
  <si>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</si>
  <si>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</si>
  <si>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</si>
  <si>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</si>
  <si>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</si>
  <si>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</si>
  <si>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</si>
  <si>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</si>
  <si>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</si>
  <si>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</si>
  <si>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</si>
  <si>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</si>
  <si>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</si>
  <si>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</si>
  <si>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</si>
  <si>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</si>
  <si>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</si>
  <si>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</si>
  <si>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</si>
  <si>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</si>
  <si>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</si>
  <si>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</si>
  <si>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</si>
  <si>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</si>
  <si>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</si>
  <si>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</si>
  <si>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</si>
  <si>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</si>
  <si>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</si>
  <si>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</si>
  <si>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</si>
  <si>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</si>
  <si>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</si>
  <si>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</si>
  <si>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</si>
  <si>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</si>
  <si>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</si>
  <si>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</si>
  <si>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</si>
  <si>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</si>
  <si>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</si>
  <si>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</si>
  <si>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</si>
  <si>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</si>
  <si>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</si>
  <si>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</si>
  <si>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</si>
  <si>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</si>
  <si>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</si>
  <si>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</si>
  <si>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</si>
  <si>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</si>
  <si>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</si>
  <si>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</si>
  <si>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</si>
  <si>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</si>
  <si>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</si>
  <si>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</si>
  <si>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</si>
  <si>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</si>
  <si>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</si>
  <si>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</si>
  <si>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</si>
  <si>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</si>
  <si>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</si>
  <si>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</si>
  <si>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</si>
  <si>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</si>
  <si>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</si>
  <si>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</si>
  <si>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</si>
  <si>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</si>
  <si>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</si>
  <si>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</si>
  <si>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</si>
  <si>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</si>
  <si>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</si>
  <si>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</si>
  <si>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</si>
  <si>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</si>
  <si>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</si>
  <si>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</si>
  <si>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</si>
  <si>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</si>
  <si>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</si>
  <si>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</si>
  <si>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</si>
  <si>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</si>
  <si>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</si>
  <si>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</si>
  <si>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</si>
  <si>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</si>
  <si>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</si>
  <si>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</si>
  <si>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</si>
  <si>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</si>
  <si>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</si>
  <si>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</si>
  <si>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</si>
  <si>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</si>
  <si>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</si>
  <si>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</si>
  <si>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</si>
  <si>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</si>
  <si>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</si>
  <si>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</si>
  <si>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</si>
  <si>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</si>
  <si>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</si>
  <si>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</si>
  <si>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</si>
  <si>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</si>
  <si>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</si>
  <si>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</si>
  <si>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</si>
  <si>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</si>
  <si>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</si>
  <si>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</si>
  <si>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</si>
  <si>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</si>
  <si>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</si>
  <si>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</si>
  <si>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</si>
  <si>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</si>
  <si>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</si>
  <si>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</si>
  <si>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</si>
  <si>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</si>
  <si>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</si>
  <si>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</si>
  <si>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</si>
  <si>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</si>
  <si>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</si>
  <si>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</si>
  <si>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</si>
  <si>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</si>
  <si>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</si>
  <si>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</si>
  <si>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</si>
  <si>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</si>
  <si>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</si>
  <si>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</si>
  <si>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</si>
  <si>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</si>
  <si>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</si>
  <si>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</si>
  <si>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</si>
  <si>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</si>
  <si>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</si>
  <si>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</si>
  <si>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</si>
  <si>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</si>
  <si>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</si>
  <si>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</si>
  <si>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</si>
  <si>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</si>
  <si>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</si>
  <si>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</si>
  <si>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</si>
  <si>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</si>
  <si>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</si>
  <si>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</si>
  <si>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</si>
  <si>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</si>
  <si>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</si>
  <si>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</si>
  <si>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</si>
  <si>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</si>
  <si>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</si>
  <si>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</si>
  <si>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</si>
  <si>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</si>
  <si>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</si>
  <si>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</si>
  <si>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</si>
  <si>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</si>
  <si>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</si>
  <si>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</si>
  <si>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</si>
  <si>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</si>
  <si>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</si>
  <si>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</si>
  <si>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</si>
  <si>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</si>
  <si>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</si>
  <si>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</si>
  <si>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</si>
  <si>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</si>
  <si>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</si>
  <si>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</si>
  <si>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</si>
  <si>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</si>
  <si>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</si>
  <si>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</si>
  <si>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</si>
  <si>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</si>
  <si>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</si>
  <si>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</si>
  <si>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</si>
  <si>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</si>
  <si>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</si>
  <si>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</si>
  <si>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</si>
  <si>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</si>
  <si>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</si>
  <si>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</si>
  <si>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</si>
  <si>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</si>
  <si>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</si>
  <si>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</si>
  <si>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</si>
  <si>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</si>
  <si>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</si>
  <si>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</si>
  <si>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</si>
  <si>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</si>
  <si>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</si>
  <si>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</si>
  <si>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</si>
  <si>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</si>
  <si>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</si>
  <si>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</si>
  <si>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</si>
  <si>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</si>
  <si>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</si>
  <si>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</si>
  <si>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</si>
  <si>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</si>
  <si>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</si>
  <si>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</si>
  <si>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</si>
  <si>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</si>
  <si>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</si>
  <si>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</si>
  <si>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</si>
  <si>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</si>
  <si>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</si>
  <si>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</si>
  <si>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</si>
  <si>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</si>
  <si>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</si>
  <si>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</si>
  <si>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</si>
  <si>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</si>
  <si>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</si>
  <si>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</si>
  <si>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</si>
  <si>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</si>
  <si>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</si>
  <si>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</si>
  <si>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</si>
  <si>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</si>
  <si>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</si>
  <si>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</si>
  <si>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</si>
  <si>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</si>
  <si>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</si>
  <si>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</si>
  <si>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</si>
  <si>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</si>
  <si>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</si>
  <si>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</si>
  <si>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</si>
  <si>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</si>
  <si>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</si>
  <si>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</si>
  <si>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</si>
  <si>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</si>
  <si>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</si>
  <si>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</si>
  <si>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</si>
  <si>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</si>
  <si>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</si>
  <si>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</si>
  <si>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</si>
  <si>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</si>
  <si>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</si>
  <si>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</si>
  <si>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</si>
  <si>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</si>
  <si>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</si>
  <si>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</si>
  <si>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</si>
  <si>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</si>
  <si>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</si>
  <si>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</si>
  <si>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</si>
  <si>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</si>
  <si>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</si>
  <si>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</si>
  <si>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</si>
  <si>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</si>
  <si>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</si>
  <si>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</si>
  <si>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</si>
  <si>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</si>
  <si>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</si>
  <si>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</si>
  <si>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</si>
  <si>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</si>
  <si>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</si>
  <si>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</si>
  <si>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</si>
  <si>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</si>
  <si>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</si>
  <si>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</si>
  <si>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</si>
  <si>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</si>
  <si>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</si>
  <si>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</si>
  <si>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</si>
  <si>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</si>
  <si>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</si>
  <si>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</si>
  <si>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</si>
  <si>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</si>
  <si>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</si>
  <si>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</si>
  <si>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</si>
  <si>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</si>
  <si>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</si>
  <si>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</si>
  <si>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</si>
  <si>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</si>
  <si>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</si>
  <si>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</si>
  <si>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</si>
  <si>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</si>
  <si>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</si>
  <si>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</si>
  <si>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</si>
  <si>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</si>
  <si>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</si>
  <si>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</si>
  <si>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</si>
  <si>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</si>
  <si>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</si>
  <si>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</si>
  <si>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</si>
  <si>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</si>
  <si>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</si>
  <si>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</si>
  <si>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</si>
  <si>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</si>
  <si>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</si>
  <si>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</si>
  <si>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</si>
  <si>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</si>
  <si>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</si>
  <si>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</si>
  <si>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</si>
  <si>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</si>
  <si>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</si>
  <si>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</si>
  <si>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</si>
  <si>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</si>
  <si>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</si>
  <si>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</si>
  <si>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</si>
  <si>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</si>
  <si>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</si>
  <si>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</si>
  <si>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</si>
  <si>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</si>
  <si>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</si>
  <si>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</si>
  <si>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</si>
  <si>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</si>
  <si>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</si>
  <si>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</si>
  <si>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</si>
  <si>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</si>
  <si>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</si>
  <si>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</si>
  <si>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</si>
  <si>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</si>
  <si>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</si>
  <si>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</si>
  <si>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</si>
  <si>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</si>
  <si>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</si>
  <si>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</si>
  <si>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</si>
  <si>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</si>
  <si>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</si>
  <si>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</si>
  <si>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</si>
  <si>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</si>
  <si>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</si>
  <si>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</si>
  <si>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</si>
  <si>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</si>
  <si>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</si>
  <si>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</si>
  <si>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</si>
  <si>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</si>
  <si>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</si>
  <si>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</si>
  <si>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</si>
  <si>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</si>
  <si>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</si>
  <si>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</si>
  <si>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</si>
  <si>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</si>
  <si>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</si>
  <si>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</si>
  <si>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</si>
  <si>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</si>
  <si>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</si>
  <si>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</si>
  <si>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</si>
  <si>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</si>
  <si>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</si>
  <si>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</si>
  <si>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</si>
  <si>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</si>
  <si>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</si>
  <si>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</si>
  <si>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</si>
  <si>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</si>
  <si>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</si>
  <si>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</si>
  <si>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</si>
  <si>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</si>
  <si>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</si>
  <si>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</si>
  <si>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</si>
  <si>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</si>
  <si>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</si>
  <si>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</si>
  <si>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</si>
  <si>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</si>
  <si>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</si>
  <si>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</si>
  <si>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</si>
  <si>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</si>
  <si>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</si>
  <si>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</si>
  <si>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</si>
  <si>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</si>
  <si>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</si>
  <si>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</si>
  <si>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</si>
  <si>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</si>
  <si>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</si>
  <si>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</si>
  <si>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</si>
  <si>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</si>
  <si>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</si>
  <si>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</si>
  <si>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</si>
  <si>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</si>
  <si>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</si>
  <si>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</si>
  <si>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</si>
  <si>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</si>
  <si>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</si>
  <si>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</si>
  <si>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</si>
  <si>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</si>
  <si>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</si>
  <si>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</si>
  <si>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</si>
  <si>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</si>
  <si>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</si>
  <si>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</si>
  <si>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</si>
  <si>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</si>
  <si>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</si>
  <si>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</si>
  <si>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</si>
  <si>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</si>
  <si>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</si>
  <si>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</si>
  <si>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</si>
  <si>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</si>
  <si>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</si>
  <si>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</si>
  <si>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</si>
  <si>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</si>
  <si>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</si>
  <si>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</si>
  <si>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</si>
  <si>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</si>
  <si>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</si>
  <si>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</si>
  <si>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</si>
  <si>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</si>
  <si>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</si>
  <si>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</si>
  <si>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</si>
  <si>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</si>
  <si>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</si>
  <si>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</si>
  <si>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</si>
  <si>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</si>
  <si>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</si>
  <si>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</si>
  <si>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</si>
  <si>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</si>
  <si>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</si>
  <si>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</si>
  <si>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</si>
  <si>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</si>
  <si>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</si>
  <si>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</si>
  <si>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</si>
  <si>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</si>
  <si>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</si>
  <si>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</si>
  <si>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</si>
  <si>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</si>
  <si>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</si>
  <si>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</si>
  <si>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</si>
  <si>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</si>
  <si>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</si>
  <si>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</si>
  <si>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</si>
  <si>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</si>
  <si>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</si>
  <si>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</si>
  <si>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</si>
  <si>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</si>
  <si>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</si>
  <si>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</si>
  <si>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</si>
  <si>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</si>
  <si>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</si>
  <si>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</si>
  <si>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</si>
  <si>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</si>
  <si>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</si>
  <si>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</si>
  <si>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</si>
  <si>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</si>
  <si>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</si>
  <si>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</si>
  <si>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</si>
  <si>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</si>
  <si>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</si>
  <si>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</si>
  <si>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</si>
  <si>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</si>
  <si>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</si>
  <si>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</si>
  <si>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</si>
  <si>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</si>
  <si>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</si>
  <si>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</si>
  <si>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</si>
  <si>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</si>
  <si>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</si>
  <si>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</si>
  <si>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</si>
  <si>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</si>
  <si>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</si>
  <si>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</si>
  <si>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</si>
  <si>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</si>
  <si>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</si>
  <si>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</si>
  <si>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</si>
  <si>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</si>
  <si>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</si>
  <si>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</si>
  <si>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</si>
  <si>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</si>
  <si>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</si>
  <si>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</si>
  <si>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</si>
  <si>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</si>
  <si>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</si>
  <si>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</si>
  <si>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</si>
  <si>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</si>
  <si>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</si>
  <si>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</si>
  <si>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</si>
  <si>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</si>
  <si>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</si>
  <si>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</si>
  <si>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</si>
  <si>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</si>
  <si>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</si>
  <si>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</si>
  <si>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</si>
  <si>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</si>
  <si>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</si>
  <si>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</si>
  <si>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</si>
  <si>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</si>
  <si>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</si>
  <si>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</si>
  <si>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</si>
  <si>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</si>
  <si>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</si>
  <si>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</si>
  <si>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</si>
  <si>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</si>
  <si>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</si>
  <si>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</si>
  <si>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</si>
  <si>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</si>
  <si>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</si>
  <si>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</si>
  <si>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</si>
  <si>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</si>
  <si>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</si>
  <si>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</si>
  <si>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</si>
  <si>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</si>
  <si>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</si>
  <si>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</si>
  <si>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</si>
  <si>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</si>
  <si>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</si>
  <si>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</si>
  <si>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</si>
  <si>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</si>
  <si>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</si>
  <si>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</si>
  <si>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</si>
  <si>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</si>
  <si>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</si>
  <si>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</si>
  <si>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</si>
  <si>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</si>
  <si>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</si>
  <si>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</si>
  <si>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</si>
  <si>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</si>
  <si>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</si>
  <si>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</si>
  <si>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</si>
  <si>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</si>
  <si>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</si>
  <si>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</si>
  <si>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</si>
  <si>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</si>
  <si>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</si>
  <si>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</si>
  <si>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</si>
  <si>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</si>
  <si>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</si>
  <si>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</si>
  <si>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</si>
  <si>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</si>
  <si>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</si>
  <si>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</si>
  <si>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</si>
  <si>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</si>
  <si>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</si>
  <si>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</si>
  <si>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</si>
  <si>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</si>
  <si>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</si>
  <si>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</si>
  <si>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</si>
  <si>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</si>
  <si>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</si>
  <si>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</si>
  <si>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</si>
  <si>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</si>
  <si>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</si>
  <si>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</si>
  <si>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</si>
  <si>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</si>
  <si>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</si>
  <si>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</si>
  <si>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</si>
  <si>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</si>
  <si>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</si>
  <si>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</si>
  <si>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</si>
  <si>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</si>
  <si>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</si>
  <si>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</si>
  <si>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</si>
  <si>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</si>
  <si>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</si>
  <si>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</si>
  <si>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</si>
  <si>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</si>
  <si>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</si>
  <si>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</si>
  <si>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</si>
  <si>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</si>
  <si>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</si>
  <si>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</si>
  <si>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</si>
  <si>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</si>
  <si>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</si>
  <si>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</si>
  <si>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</si>
  <si>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</si>
  <si>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</si>
  <si>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</si>
  <si>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</si>
  <si>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</si>
  <si>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</si>
  <si>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</si>
  <si>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</si>
  <si>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</si>
  <si>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</si>
  <si>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</si>
  <si>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</si>
  <si>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</si>
  <si>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</si>
  <si>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</si>
  <si>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</si>
  <si>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</si>
  <si>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</si>
  <si>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</si>
  <si>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</si>
  <si>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</si>
  <si>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</si>
  <si>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</si>
  <si>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</si>
  <si>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</si>
  <si>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</si>
  <si>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</si>
  <si>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</si>
  <si>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</si>
  <si>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</si>
  <si>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</si>
  <si>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</si>
  <si>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</si>
  <si>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</si>
  <si>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</si>
  <si>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</si>
  <si>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</si>
  <si>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</si>
  <si>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</si>
  <si>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</si>
  <si>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</si>
  <si>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</si>
  <si>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</si>
  <si>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</si>
  <si>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</si>
  <si>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</si>
  <si>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</si>
  <si>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</si>
  <si>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</si>
  <si>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</si>
  <si>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</si>
  <si>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</si>
  <si>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</si>
  <si>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</si>
  <si>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</si>
  <si>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</si>
  <si>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</si>
  <si>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</si>
  <si>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</si>
  <si>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</si>
  <si>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</si>
  <si>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</si>
  <si>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</si>
  <si>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</si>
  <si>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</si>
  <si>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</si>
  <si>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</si>
  <si>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</si>
  <si>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</si>
  <si>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</si>
  <si>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</si>
  <si>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</si>
  <si>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</si>
  <si>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</si>
  <si>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</si>
  <si>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</si>
  <si>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</si>
  <si>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</si>
  <si>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</si>
  <si>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</si>
  <si>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</si>
  <si>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</si>
  <si>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</si>
  <si>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</si>
  <si>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</si>
  <si>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</si>
  <si>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</si>
  <si>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</si>
  <si>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</si>
  <si>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</si>
  <si>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</si>
  <si>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</si>
  <si>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</si>
  <si>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</si>
  <si>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</si>
  <si>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</si>
  <si>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</si>
  <si>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</si>
  <si>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</si>
  <si>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</si>
  <si>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</si>
  <si>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</si>
  <si>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</si>
  <si>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</si>
  <si>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</si>
  <si>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</si>
  <si>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</si>
  <si>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</si>
  <si>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</si>
  <si>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</si>
  <si>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</si>
  <si>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</si>
  <si>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</si>
  <si>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</si>
  <si>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</si>
  <si>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</si>
  <si>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</si>
  <si>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</si>
  <si>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</si>
  <si>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</si>
  <si>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</si>
  <si>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</si>
  <si>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</si>
  <si>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</si>
  <si>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</si>
  <si>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</si>
  <si>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</si>
  <si>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</si>
  <si>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</si>
  <si>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</si>
  <si>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</si>
  <si>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</si>
  <si>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</si>
  <si>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</si>
  <si>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</si>
  <si>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</si>
  <si>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</si>
  <si>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</si>
  <si>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</si>
  <si>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</si>
  <si>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</si>
  <si>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</si>
  <si>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</si>
  <si>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</si>
  <si>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</si>
  <si>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</si>
  <si>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</si>
  <si>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</si>
  <si>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</si>
  <si>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</si>
  <si>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</si>
  <si>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</si>
  <si>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</si>
  <si>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</si>
  <si>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</si>
  <si>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</si>
  <si>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</si>
  <si>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</si>
  <si>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</si>
  <si>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</si>
  <si>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</si>
  <si>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</si>
  <si>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</si>
  <si>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</si>
  <si>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</si>
  <si>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</si>
  <si>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</si>
  <si>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</si>
  <si>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</si>
  <si>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</si>
  <si>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</si>
  <si>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</si>
  <si>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</si>
  <si>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</si>
  <si>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</si>
  <si>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</si>
  <si>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</si>
  <si>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</si>
  <si>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</si>
  <si>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</si>
  <si>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</si>
  <si>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</si>
  <si>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</si>
  <si>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</si>
  <si>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</si>
  <si>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</si>
  <si>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</si>
  <si>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</si>
  <si>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</si>
  <si>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</si>
  <si>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</si>
  <si>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</si>
  <si>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</si>
  <si>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</si>
  <si>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</si>
  <si>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</si>
  <si>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</si>
  <si>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</si>
  <si>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</si>
  <si>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</si>
  <si>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</si>
  <si>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</si>
  <si>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</si>
  <si>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</si>
  <si>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</si>
  <si>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</si>
  <si>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</si>
  <si>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</si>
  <si>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</si>
  <si>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</si>
  <si>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</si>
  <si>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</si>
  <si>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</si>
  <si>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</si>
  <si>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</si>
  <si>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</si>
  <si>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</si>
  <si>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</si>
  <si>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</si>
  <si>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</si>
  <si>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</si>
  <si>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</si>
  <si>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</si>
  <si>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</si>
  <si>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</si>
  <si>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</si>
  <si>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</si>
  <si>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</si>
  <si>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</si>
  <si>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</si>
  <si>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</si>
  <si>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</si>
  <si>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</si>
  <si>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</si>
  <si>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</si>
  <si>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</si>
  <si>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</si>
  <si>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</si>
  <si>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</si>
  <si>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</si>
  <si>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</si>
  <si>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</si>
  <si>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</si>
  <si>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</si>
  <si>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</si>
  <si>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</si>
  <si>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</si>
  <si>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</si>
  <si>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</si>
  <si>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</si>
  <si>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</si>
  <si>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</si>
  <si>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</si>
  <si>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</si>
  <si>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</si>
  <si>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</si>
  <si>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</si>
  <si>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</si>
  <si>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</si>
  <si>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</si>
  <si>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</si>
  <si>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</si>
  <si>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</si>
  <si>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</si>
  <si>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</si>
  <si>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</si>
  <si>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</si>
  <si>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</si>
  <si>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</si>
  <si>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</si>
  <si>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</si>
  <si>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</si>
  <si>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</si>
  <si>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</si>
  <si>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</si>
  <si>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</si>
  <si>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</si>
  <si>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</si>
  <si>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</si>
  <si>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</si>
  <si>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</si>
  <si>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</si>
  <si>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</si>
  <si>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</si>
  <si>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</si>
  <si>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</si>
  <si>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</si>
  <si>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</si>
  <si>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</si>
  <si>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</si>
  <si>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</si>
  <si>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</si>
  <si>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</si>
  <si>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</si>
  <si>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</si>
  <si>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</si>
  <si>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</si>
  <si>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</si>
  <si>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</si>
  <si>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</si>
  <si>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</si>
  <si>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</si>
  <si>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</si>
  <si>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</si>
  <si>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</si>
  <si>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</si>
  <si>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</si>
  <si>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</si>
  <si>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</si>
  <si>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</si>
  <si>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</si>
  <si>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</si>
  <si>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</si>
  <si>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</si>
  <si>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</si>
  <si>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</si>
  <si>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</si>
  <si>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</si>
  <si>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</si>
  <si>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</si>
  <si>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</si>
  <si>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</si>
  <si>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</si>
  <si>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</si>
  <si>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</si>
  <si>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</si>
  <si>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</si>
  <si>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</si>
  <si>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</si>
  <si>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</si>
  <si>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</si>
  <si>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</si>
  <si>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</si>
  <si>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</si>
  <si>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</si>
  <si>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</si>
  <si>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</si>
  <si>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</si>
  <si>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</si>
  <si>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</si>
  <si>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</si>
  <si>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</si>
  <si>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</si>
  <si>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</si>
  <si>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</si>
  <si>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</si>
  <si>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</si>
  <si>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</si>
  <si>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</si>
  <si>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</si>
  <si>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</si>
  <si>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</si>
  <si>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</si>
  <si>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</si>
  <si>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</si>
  <si>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</si>
  <si>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</si>
  <si>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</si>
  <si>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</si>
  <si>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</si>
  <si>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</si>
  <si>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</si>
  <si>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</si>
  <si>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</si>
  <si>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</si>
  <si>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</si>
  <si>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</si>
  <si>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</si>
  <si>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</si>
  <si>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</si>
  <si>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</si>
  <si>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</si>
  <si>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</si>
  <si>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</si>
  <si>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</si>
  <si>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</si>
  <si>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</si>
  <si>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</si>
  <si>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</si>
  <si>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</si>
  <si>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</si>
  <si>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</si>
  <si>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</si>
  <si>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</si>
  <si>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</si>
  <si>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</si>
  <si>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</si>
  <si>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</si>
  <si>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</si>
  <si>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</si>
  <si>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</si>
  <si>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</si>
  <si>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</si>
  <si>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</si>
  <si>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</si>
  <si>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</si>
  <si>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</si>
  <si>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</si>
  <si>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</si>
  <si>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</si>
  <si>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</si>
  <si>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</si>
  <si>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</si>
  <si>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</si>
  <si>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</si>
  <si>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</si>
  <si>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</si>
  <si>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</si>
  <si>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</si>
  <si>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</si>
  <si>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</si>
  <si>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</si>
  <si>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</si>
  <si>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</si>
  <si>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</si>
  <si>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</si>
  <si>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</si>
  <si>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</si>
  <si>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</si>
  <si>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</si>
  <si>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</si>
  <si>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</si>
  <si>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</si>
  <si>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</si>
  <si>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</si>
  <si>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</si>
  <si>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</si>
  <si>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</si>
  <si>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</si>
  <si>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</si>
  <si>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</si>
  <si>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</si>
  <si>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</si>
  <si>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</si>
  <si>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</si>
  <si>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</si>
  <si>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</si>
  <si>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</si>
  <si>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</si>
  <si>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</si>
  <si>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</si>
  <si>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</si>
  <si>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</si>
  <si>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</si>
  <si>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</si>
  <si>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</si>
  <si>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</si>
  <si>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</si>
  <si>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</si>
  <si>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</si>
  <si>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</si>
  <si>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</si>
  <si>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</si>
  <si>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</si>
  <si>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</si>
  <si>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</si>
  <si>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</si>
  <si>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</si>
  <si>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</si>
  <si>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</si>
  <si>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</si>
  <si>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</si>
  <si>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</si>
  <si>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</si>
  <si>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</si>
  <si>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</si>
  <si>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</si>
  <si>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</si>
  <si>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</si>
  <si>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</si>
  <si>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</si>
  <si>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</si>
  <si>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</si>
  <si>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</si>
  <si>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</si>
  <si>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</si>
  <si>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</si>
  <si>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</si>
  <si>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</si>
  <si>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</si>
  <si>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</si>
  <si>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</si>
  <si>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</si>
  <si>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</si>
  <si>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</si>
  <si>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</si>
  <si>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</si>
  <si>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</si>
  <si>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</si>
  <si>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</si>
  <si>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</si>
  <si>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</si>
  <si>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</si>
  <si>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</si>
  <si>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</si>
  <si>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</si>
  <si>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</si>
  <si>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</si>
  <si>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</si>
  <si>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</si>
  <si>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</si>
  <si>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</si>
  <si>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</si>
  <si>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</si>
  <si>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</si>
  <si>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</si>
  <si>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</si>
  <si>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</si>
  <si>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</si>
  <si>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</si>
  <si>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</si>
  <si>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</si>
  <si>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</si>
  <si>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</si>
  <si>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</si>
  <si>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</si>
  <si>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</si>
  <si>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</si>
  <si>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</si>
  <si>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</si>
  <si>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</si>
  <si>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</si>
  <si>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</si>
  <si>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</si>
  <si>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</si>
  <si>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</si>
  <si>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</si>
  <si>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</si>
  <si>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</si>
  <si>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</si>
  <si>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</si>
  <si>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</si>
  <si>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</si>
  <si>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</si>
  <si>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</si>
  <si>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</si>
  <si>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</si>
  <si>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</si>
  <si>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</si>
  <si>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</si>
  <si>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</si>
  <si>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</si>
  <si>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</si>
  <si>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</si>
  <si>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</si>
  <si>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</si>
  <si>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</si>
  <si>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</si>
  <si>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</si>
  <si>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</si>
  <si>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</si>
  <si>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</si>
  <si>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</si>
  <si>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</si>
  <si>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</si>
  <si>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</si>
  <si>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</si>
  <si>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</si>
  <si>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</si>
  <si>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</si>
  <si>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</si>
  <si>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</si>
  <si>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</si>
  <si>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</si>
  <si>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</si>
  <si>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</si>
  <si>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</si>
  <si>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</si>
  <si>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</si>
  <si>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</si>
  <si>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</si>
  <si>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</si>
  <si>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</si>
  <si>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</si>
  <si>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</si>
  <si>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</si>
  <si>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</si>
  <si>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</si>
  <si>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</si>
  <si>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</si>
  <si>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</si>
  <si>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</si>
  <si>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</si>
  <si>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</si>
  <si>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</si>
  <si>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</si>
  <si>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</si>
  <si>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</si>
  <si>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</si>
  <si>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</si>
  <si>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</si>
  <si>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</si>
  <si>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</si>
  <si>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</si>
  <si>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</si>
  <si>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</si>
  <si>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</si>
  <si>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</si>
  <si>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</si>
  <si>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</si>
  <si>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</si>
  <si>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</si>
  <si>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</si>
  <si>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</si>
  <si>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</si>
  <si>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</si>
  <si>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</si>
  <si>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</si>
  <si>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</si>
  <si>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</si>
  <si>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</si>
  <si>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</si>
  <si>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</si>
  <si>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</si>
  <si>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</si>
  <si>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</si>
  <si>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</si>
  <si>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</si>
  <si>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</si>
  <si>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</si>
  <si>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</si>
  <si>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</si>
  <si>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</si>
  <si>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</si>
  <si>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</si>
  <si>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</si>
  <si>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</si>
  <si>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</si>
  <si>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</si>
  <si>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</si>
  <si>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</si>
  <si>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</si>
  <si>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</si>
  <si>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</si>
  <si>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</si>
  <si>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</si>
  <si>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</si>
  <si>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</si>
  <si>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</si>
  <si>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</si>
  <si>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</si>
  <si>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</si>
  <si>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</si>
  <si>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</si>
  <si>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</si>
  <si>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</si>
  <si>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</si>
  <si>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</si>
  <si>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</si>
  <si>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</si>
  <si>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</si>
  <si>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</si>
  <si>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</si>
  <si>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</si>
  <si>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</si>
  <si>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</si>
  <si>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</si>
  <si>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</si>
  <si>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</si>
  <si>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</si>
  <si>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</si>
  <si>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</si>
  <si>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</si>
  <si>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</si>
  <si>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</si>
  <si>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</si>
  <si>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</si>
  <si>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</si>
  <si>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</si>
  <si>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</si>
  <si>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</si>
  <si>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</si>
  <si>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</si>
  <si>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</si>
  <si>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</si>
  <si>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</si>
  <si>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</si>
  <si>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</si>
  <si>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</si>
  <si>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</si>
  <si>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</si>
  <si>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</si>
  <si>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</si>
  <si>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</si>
  <si>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</si>
  <si>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</si>
  <si>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</si>
  <si>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</si>
  <si>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</si>
  <si>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</si>
  <si>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</si>
  <si>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</si>
  <si>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</si>
  <si>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</si>
  <si>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</si>
  <si>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</si>
  <si>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</si>
  <si>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</si>
  <si>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</si>
  <si>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</si>
  <si>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</si>
  <si>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</si>
  <si>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</si>
  <si>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</si>
  <si>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</si>
  <si>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</si>
  <si>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</si>
  <si>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</si>
  <si>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</si>
  <si>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</si>
  <si>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</si>
  <si>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</si>
  <si>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</si>
  <si>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</si>
  <si>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</si>
  <si>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</si>
  <si>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</si>
  <si>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</si>
  <si>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</si>
  <si>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</si>
  <si>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</si>
  <si>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</si>
  <si>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</si>
  <si>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</si>
  <si>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</si>
  <si>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</si>
  <si>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</si>
  <si>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</si>
  <si>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</si>
  <si>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</si>
  <si>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</si>
  <si>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</si>
  <si>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</si>
  <si>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</si>
  <si>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</si>
  <si>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</si>
  <si>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</si>
  <si>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</si>
  <si>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</si>
  <si>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</si>
  <si>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</si>
  <si>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</si>
  <si>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</si>
  <si>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</si>
  <si>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</si>
  <si>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</si>
  <si>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</si>
  <si>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</si>
  <si>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</si>
  <si>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</si>
  <si>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</si>
  <si>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</si>
  <si>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</si>
  <si>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</si>
  <si>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</si>
  <si>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</si>
  <si>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</si>
  <si>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</si>
  <si>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</si>
  <si>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</si>
  <si>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</si>
  <si>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</si>
  <si>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</si>
  <si>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</si>
  <si>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</si>
  <si>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</si>
  <si>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</si>
  <si>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</si>
  <si>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</si>
  <si>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</si>
  <si>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</si>
  <si>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</si>
  <si>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</si>
  <si>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</si>
  <si>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</si>
  <si>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</si>
  <si>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</si>
  <si>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</si>
  <si>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</si>
  <si>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</si>
  <si>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</si>
  <si>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</si>
  <si>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</si>
  <si>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</si>
  <si>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</si>
  <si>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</si>
  <si>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</si>
  <si>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</si>
  <si>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</si>
  <si>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</si>
  <si>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</si>
  <si>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</si>
  <si>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</si>
  <si>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</si>
  <si>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</si>
  <si>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</si>
  <si>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</si>
  <si>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</si>
  <si>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</si>
  <si>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</si>
  <si>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</si>
  <si>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</si>
  <si>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</si>
  <si>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</si>
  <si>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</si>
  <si>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</si>
  <si>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</si>
  <si>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</si>
  <si>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</si>
  <si>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</si>
  <si>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</si>
  <si>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</si>
  <si>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</si>
  <si>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</si>
  <si>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</si>
  <si>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</si>
  <si>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</si>
  <si>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</si>
  <si>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</si>
  <si>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</si>
  <si>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</si>
  <si>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</si>
  <si>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</si>
  <si>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</si>
  <si>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</si>
  <si>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</si>
  <si>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</si>
  <si>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</si>
  <si>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</si>
  <si>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</si>
  <si>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</si>
  <si>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</si>
  <si>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</si>
  <si>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</si>
  <si>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</si>
  <si>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</si>
  <si>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</si>
  <si>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</si>
  <si>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</si>
  <si>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</si>
  <si>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</si>
  <si>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</si>
  <si>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</si>
  <si>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</si>
  <si>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</si>
  <si>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</si>
  <si>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</si>
  <si>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</si>
  <si>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</si>
  <si>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</si>
  <si>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</si>
  <si>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</si>
  <si>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</si>
  <si>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</si>
  <si>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</si>
  <si>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</si>
  <si>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</si>
  <si>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</si>
  <si>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</si>
  <si>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</si>
  <si>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</si>
  <si>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</si>
  <si>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</si>
  <si>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</si>
  <si>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</si>
  <si>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</si>
  <si>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</si>
  <si>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</si>
  <si>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</si>
  <si>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</si>
  <si>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</si>
  <si>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</si>
  <si>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</si>
  <si>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</si>
  <si>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</si>
  <si>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</si>
  <si>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</si>
  <si>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</si>
  <si>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</si>
  <si>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</si>
  <si>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</si>
  <si>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</si>
  <si>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</si>
  <si>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</si>
  <si>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</si>
  <si>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</si>
  <si>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</si>
  <si>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</si>
  <si>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</si>
  <si>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</si>
  <si>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</si>
  <si>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</si>
  <si>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</si>
  <si>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</si>
  <si>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</si>
  <si>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</si>
  <si>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</si>
  <si>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</si>
  <si>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</si>
  <si>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</si>
  <si>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</si>
  <si>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</si>
  <si>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</si>
  <si>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</si>
  <si>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</si>
  <si>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</si>
  <si>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</si>
  <si>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</si>
  <si>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</si>
  <si>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</si>
  <si>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</si>
  <si>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</si>
  <si>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</si>
  <si>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</si>
  <si>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</si>
  <si>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</si>
  <si>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</si>
  <si>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</si>
  <si>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</si>
  <si>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</si>
  <si>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</si>
  <si>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</si>
  <si>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</si>
  <si>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</si>
  <si>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</si>
  <si>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</si>
  <si>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</si>
  <si>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</si>
  <si>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</si>
  <si>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</si>
  <si>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</si>
  <si>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</si>
  <si>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</si>
  <si>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</si>
  <si>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</si>
  <si>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</si>
  <si>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</si>
  <si>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</si>
  <si>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</si>
  <si>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</si>
  <si>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</si>
  <si>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</si>
  <si>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</si>
  <si>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</si>
  <si>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</si>
  <si>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</si>
  <si>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</si>
  <si>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</si>
  <si>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</si>
  <si>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</si>
  <si>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</si>
  <si>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</si>
  <si>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</si>
  <si>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</si>
  <si>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</si>
  <si>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</si>
  <si>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</si>
  <si>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</si>
  <si>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</si>
  <si>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</si>
  <si>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</si>
  <si>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</si>
  <si>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</si>
  <si>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</si>
  <si>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</si>
  <si>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</si>
  <si>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</si>
  <si>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</si>
  <si>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</si>
  <si>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</si>
  <si>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</si>
  <si>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</si>
  <si>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</si>
  <si>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</si>
  <si>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</si>
  <si>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</si>
  <si>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</si>
  <si>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</si>
  <si>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</si>
  <si>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</si>
  <si>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</si>
  <si>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</si>
  <si>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</si>
  <si>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</si>
  <si>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</si>
  <si>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</si>
  <si>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</si>
  <si>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</si>
  <si>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</si>
  <si>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</si>
  <si>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</si>
  <si>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</si>
  <si>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</si>
  <si>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</si>
  <si>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</si>
  <si>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</si>
  <si>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</si>
  <si>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</si>
  <si>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</si>
  <si>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</si>
  <si>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</si>
  <si>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</si>
  <si>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</si>
  <si>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</si>
  <si>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</si>
  <si>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</si>
  <si>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</si>
  <si>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</si>
  <si>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</si>
  <si>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</si>
  <si>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</si>
  <si>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</si>
  <si>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</si>
  <si>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</si>
  <si>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</si>
  <si>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</si>
  <si>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</si>
  <si>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</si>
  <si>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</si>
  <si>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</si>
  <si>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</si>
  <si>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</si>
  <si>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</si>
  <si>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</si>
  <si>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</si>
  <si>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</si>
  <si>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</si>
  <si>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</si>
  <si>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</si>
  <si>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</si>
  <si>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</si>
  <si>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</si>
  <si>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</si>
  <si>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</si>
  <si>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</si>
  <si>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</si>
  <si>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</si>
  <si>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</si>
  <si>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</si>
  <si>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</si>
  <si>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</si>
  <si>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</si>
  <si>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</si>
  <si>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</si>
  <si>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</si>
  <si>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</si>
  <si>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</si>
  <si>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</si>
  <si>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</si>
  <si>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</si>
  <si>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</si>
  <si>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</si>
  <si>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</si>
  <si>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</si>
  <si>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</si>
  <si>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</si>
  <si>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</si>
  <si>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</si>
  <si>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</si>
  <si>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</si>
  <si>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</si>
  <si>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</si>
  <si>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</si>
  <si>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</si>
  <si>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</si>
  <si>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</si>
  <si>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</si>
  <si>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</si>
  <si>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</si>
  <si>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</si>
  <si>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</si>
  <si>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</si>
  <si>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</si>
  <si>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</si>
  <si>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</si>
  <si>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</si>
  <si>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</si>
  <si>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</si>
  <si>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</si>
  <si>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</si>
  <si>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</si>
  <si>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</si>
  <si>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</si>
  <si>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</si>
  <si>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</si>
  <si>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</si>
  <si>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</si>
  <si>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</si>
  <si>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</si>
  <si>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</si>
  <si>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</si>
  <si>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</si>
  <si>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</si>
  <si>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</si>
  <si>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</si>
  <si>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</si>
  <si>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</si>
  <si>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</si>
  <si>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</si>
  <si>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</si>
  <si>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</si>
  <si>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</si>
  <si>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</si>
  <si>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</si>
  <si>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</si>
  <si>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</si>
  <si>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</si>
  <si>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</si>
  <si>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</si>
  <si>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</si>
  <si>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</si>
  <si>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</si>
  <si>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</si>
  <si>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</si>
  <si>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</si>
  <si>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</si>
  <si>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</si>
  <si>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</si>
  <si>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</si>
  <si>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</si>
  <si>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</si>
  <si>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</si>
  <si>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</si>
  <si>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</si>
  <si>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</si>
  <si>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</si>
  <si>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</si>
  <si>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</si>
  <si>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</si>
  <si>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</si>
  <si>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</si>
  <si>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</si>
  <si>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</si>
  <si>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</si>
  <si>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</si>
  <si>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</si>
  <si>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</si>
  <si>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</si>
  <si>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</si>
  <si>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</si>
  <si>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</si>
  <si>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</si>
  <si>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</si>
  <si>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</si>
  <si>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</si>
  <si>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</si>
  <si>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</si>
  <si>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</si>
  <si>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</si>
  <si>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</si>
  <si>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</si>
  <si>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</si>
  <si>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</si>
  <si>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</si>
  <si>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</si>
  <si>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</si>
  <si>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</si>
  <si>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</si>
  <si>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</si>
  <si>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</si>
  <si>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</si>
  <si>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</si>
  <si>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</si>
  <si>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</si>
  <si>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</si>
  <si>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</si>
  <si>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</si>
  <si>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</si>
  <si>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</si>
  <si>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</si>
  <si>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</si>
  <si>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</si>
  <si>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</si>
  <si>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</si>
  <si>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</si>
  <si>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</si>
  <si>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</si>
  <si>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</si>
  <si>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</si>
  <si>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</si>
  <si>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</si>
  <si>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</si>
  <si>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</si>
  <si>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</si>
  <si>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</si>
  <si>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</si>
  <si>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</si>
  <si>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</si>
  <si>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</si>
  <si>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</si>
  <si>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</si>
  <si>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</si>
  <si>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</si>
  <si>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</si>
  <si>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</si>
  <si>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</si>
  <si>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</si>
  <si>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</si>
  <si>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</si>
  <si>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</si>
  <si>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</si>
  <si>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</si>
  <si>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</si>
  <si>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</si>
  <si>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</si>
  <si>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</si>
  <si>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</si>
  <si>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</si>
  <si>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</si>
  <si>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</si>
  <si>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</si>
  <si>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</si>
  <si>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</si>
  <si>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</si>
  <si>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</si>
  <si>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</si>
  <si>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</si>
  <si>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</si>
  <si>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</si>
  <si>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</si>
  <si>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</si>
  <si>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</si>
  <si>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</si>
  <si>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</si>
  <si>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</si>
  <si>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</si>
  <si>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</si>
  <si>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</si>
  <si>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</si>
  <si>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</si>
  <si>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</si>
  <si>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</si>
  <si>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</si>
  <si>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</si>
  <si>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</si>
  <si>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</si>
  <si>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</si>
  <si>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</si>
  <si>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</si>
  <si>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</si>
  <si>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</si>
  <si>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</si>
  <si>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</si>
  <si>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</si>
  <si>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</si>
  <si>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</si>
  <si>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</si>
  <si>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</si>
  <si>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</si>
  <si>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</si>
  <si>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</si>
  <si>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</si>
  <si>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</si>
  <si>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</si>
  <si>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</si>
  <si>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</si>
  <si>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</si>
  <si>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</si>
  <si>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</si>
  <si>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</si>
  <si>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</si>
  <si>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</si>
  <si>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</si>
  <si>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</si>
  <si>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</si>
  <si>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</si>
  <si>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</si>
  <si>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</si>
  <si>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</si>
  <si>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</si>
  <si>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</si>
  <si>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</si>
  <si>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</si>
  <si>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</si>
  <si>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</si>
  <si>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</si>
  <si>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</si>
  <si>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</si>
  <si>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</si>
  <si>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</si>
  <si>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</si>
  <si>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</si>
  <si>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</si>
  <si>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</si>
  <si>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</si>
  <si>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</si>
  <si>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</si>
  <si>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</si>
  <si>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</si>
  <si>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</si>
  <si>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</si>
  <si>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</si>
  <si>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</si>
  <si>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</si>
  <si>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</si>
  <si>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</si>
  <si>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</si>
  <si>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</si>
  <si>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</si>
  <si>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</si>
  <si>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</si>
  <si>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</si>
  <si>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</si>
  <si>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</si>
  <si>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</si>
  <si>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</si>
  <si>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</si>
  <si>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</si>
  <si>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</si>
  <si>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</si>
  <si>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</si>
  <si>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</si>
  <si>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</si>
  <si>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</si>
  <si>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</si>
  <si>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</si>
  <si>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</si>
  <si>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</si>
  <si>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</si>
  <si>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</si>
  <si>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</si>
  <si>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</si>
  <si>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</si>
  <si>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</si>
  <si>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</si>
  <si>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</si>
  <si>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</si>
  <si>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</si>
  <si>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</si>
  <si>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</si>
  <si>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</si>
  <si>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</si>
  <si>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</si>
  <si>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</si>
  <si>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</si>
  <si>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</si>
  <si>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</si>
  <si>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</si>
  <si>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</si>
  <si>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</si>
  <si>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</si>
  <si>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</si>
  <si>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</si>
  <si>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</si>
  <si>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</si>
  <si>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</si>
  <si>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</si>
  <si>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</si>
  <si>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</si>
  <si>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</si>
  <si>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</si>
  <si>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</si>
  <si>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</si>
  <si>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</si>
  <si>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</si>
  <si>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</si>
  <si>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</si>
  <si>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</si>
  <si>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</si>
  <si>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</si>
  <si>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</si>
  <si>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</si>
  <si>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</si>
  <si>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</si>
  <si>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</si>
  <si>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</si>
  <si>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</si>
  <si>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</si>
  <si>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</si>
  <si>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</si>
  <si>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</si>
  <si>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</si>
  <si>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</si>
  <si>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</si>
  <si>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</si>
  <si>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</si>
  <si>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</si>
  <si>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</si>
  <si>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</si>
  <si>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</si>
  <si>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</si>
  <si>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</si>
  <si>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</si>
  <si>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</si>
  <si>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</si>
  <si>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</si>
  <si>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</si>
  <si>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</si>
  <si>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</si>
  <si>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</si>
  <si>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</si>
  <si>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</si>
  <si>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</si>
  <si>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</si>
  <si>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</si>
  <si>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</si>
  <si>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</si>
  <si>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</si>
  <si>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</si>
  <si>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</si>
  <si>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</si>
  <si>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</si>
  <si>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</si>
  <si>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</si>
  <si>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</si>
  <si>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</si>
  <si>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</si>
  <si>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</si>
  <si>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</si>
  <si>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</si>
  <si>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</si>
  <si>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</si>
  <si>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</si>
  <si>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</si>
  <si>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</si>
  <si>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</si>
  <si>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</si>
  <si>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</si>
  <si>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</si>
  <si>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</si>
  <si>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</si>
  <si>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</si>
  <si>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</si>
  <si>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</si>
  <si>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</si>
  <si>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</si>
  <si>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</si>
  <si>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</si>
  <si>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</si>
  <si>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</si>
  <si>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</si>
  <si>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</si>
  <si>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</si>
  <si>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</si>
  <si>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</si>
  <si>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</si>
  <si>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</si>
  <si>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</si>
  <si>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</si>
  <si>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</si>
  <si>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</si>
  <si>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</si>
  <si>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</si>
  <si>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</si>
  <si>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</si>
  <si>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</si>
  <si>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</si>
  <si>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</si>
  <si>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</si>
  <si>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</si>
  <si>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</si>
  <si>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</si>
  <si>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</si>
  <si>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</si>
  <si>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</si>
  <si>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</si>
  <si>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</si>
  <si>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</si>
  <si>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</si>
  <si>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</si>
  <si>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</si>
  <si>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</si>
  <si>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</si>
  <si>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</si>
  <si>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</si>
  <si>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</si>
  <si>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</si>
  <si>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</si>
  <si>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</si>
  <si>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</si>
  <si>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</si>
  <si>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</si>
  <si>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</si>
  <si>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</si>
  <si>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</si>
  <si>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</si>
  <si>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</si>
  <si>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</si>
  <si>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</si>
  <si>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</si>
  <si>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</si>
  <si>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</si>
  <si>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</si>
  <si>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</si>
  <si>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</si>
  <si>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</si>
  <si>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</si>
  <si>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</si>
  <si>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</si>
  <si>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</si>
  <si>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</si>
  <si>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</si>
  <si>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</si>
  <si>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</si>
  <si>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</si>
  <si>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</si>
  <si>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</si>
  <si>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</si>
  <si>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</si>
  <si>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</si>
  <si>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</si>
  <si>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</si>
  <si>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</si>
  <si>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</si>
  <si>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</si>
  <si>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</si>
  <si>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</si>
  <si>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</si>
  <si>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</si>
  <si>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</si>
  <si>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</si>
  <si>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</si>
  <si>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</si>
  <si>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</si>
  <si>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</si>
  <si>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</si>
  <si>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</si>
  <si>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</si>
  <si>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</si>
  <si>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</si>
  <si>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</si>
  <si>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</si>
  <si>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</si>
  <si>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</si>
  <si>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</si>
  <si>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</si>
  <si>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</si>
  <si>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</si>
  <si>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</si>
  <si>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</si>
  <si>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</si>
  <si>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</si>
  <si>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</si>
  <si>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</si>
  <si>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</si>
  <si>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</si>
  <si>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</si>
  <si>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</si>
  <si>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</si>
  <si>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</si>
  <si>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</si>
  <si>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</si>
  <si>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</si>
  <si>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</si>
  <si>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</si>
  <si>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</si>
  <si>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</si>
  <si>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</si>
  <si>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</si>
  <si>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</si>
  <si>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</si>
  <si>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</si>
  <si>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</si>
  <si>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</si>
  <si>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</si>
  <si>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</si>
  <si>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</si>
  <si>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</si>
  <si>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</si>
  <si>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</si>
  <si>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</si>
  <si>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</si>
  <si>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</si>
  <si>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</si>
  <si>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</si>
  <si>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</si>
  <si>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</si>
  <si>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</si>
  <si>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</si>
  <si>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</si>
  <si>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</si>
  <si>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</si>
  <si>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</si>
  <si>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</si>
  <si>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</si>
  <si>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</si>
  <si>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</si>
  <si>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</si>
  <si>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</si>
  <si>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</si>
  <si>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</si>
  <si>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</si>
  <si>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</si>
  <si>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</si>
  <si>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</si>
  <si>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</si>
  <si>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</si>
  <si>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</si>
  <si>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</si>
  <si>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</si>
  <si>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</si>
  <si>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</si>
  <si>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</si>
  <si>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</si>
  <si>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</si>
  <si>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</si>
  <si>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</si>
  <si>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</si>
  <si>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</si>
  <si>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</si>
  <si>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</si>
  <si>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</si>
  <si>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</si>
  <si>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</si>
  <si>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</si>
  <si>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</si>
  <si>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</si>
  <si>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</si>
  <si>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</si>
  <si>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</si>
  <si>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</si>
  <si>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</si>
  <si>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</si>
  <si>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</si>
  <si>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</si>
  <si>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</si>
  <si>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</si>
  <si>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</si>
  <si>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</si>
  <si>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</si>
  <si>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</si>
  <si>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</si>
  <si>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</si>
  <si>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</si>
  <si>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</si>
  <si>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</si>
  <si>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</si>
  <si>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</si>
  <si>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</si>
  <si>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</si>
  <si>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</si>
  <si>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</si>
  <si>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</si>
  <si>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</si>
  <si>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</si>
  <si>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</si>
  <si>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</si>
  <si>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</si>
  <si>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</si>
  <si>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</si>
  <si>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</si>
  <si>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</si>
  <si>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</si>
  <si>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</si>
  <si>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</si>
  <si>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</si>
  <si>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</si>
  <si>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</si>
  <si>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</si>
  <si>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</si>
  <si>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</si>
  <si>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</si>
  <si>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</si>
  <si>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</si>
  <si>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</si>
  <si>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</si>
  <si>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</si>
  <si>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</si>
  <si>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</si>
  <si>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</si>
  <si>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</si>
  <si>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</si>
  <si>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</si>
  <si>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</si>
  <si>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</si>
  <si>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</si>
  <si>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</si>
  <si>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</si>
  <si>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</si>
  <si>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</si>
  <si>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</si>
  <si>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</si>
  <si>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</si>
  <si>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</si>
  <si>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</si>
  <si>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</si>
  <si>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</si>
  <si>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</si>
  <si>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</si>
  <si>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</si>
  <si>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</si>
  <si>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</si>
  <si>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</si>
  <si>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</si>
  <si>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</si>
  <si>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</si>
  <si>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</si>
  <si>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</si>
  <si>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</si>
  <si>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</si>
  <si>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</si>
  <si>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</si>
  <si>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</si>
  <si>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</si>
  <si>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</si>
  <si>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</si>
  <si>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</si>
  <si>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</si>
  <si>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</si>
  <si>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</si>
  <si>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</si>
  <si>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</si>
  <si>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</si>
  <si>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</si>
  <si>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</si>
  <si>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</si>
  <si>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</si>
  <si>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</si>
  <si>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</si>
  <si>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</si>
  <si>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</si>
  <si>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</si>
  <si>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</si>
  <si>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</si>
  <si>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</si>
  <si>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</si>
  <si>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</si>
  <si>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</si>
  <si>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</si>
  <si>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</si>
  <si>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</si>
  <si>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</si>
  <si>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</si>
  <si>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</si>
  <si>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</si>
  <si>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</si>
  <si>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</si>
  <si>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</si>
  <si>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</si>
  <si>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</si>
  <si>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</si>
  <si>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</si>
  <si>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</si>
  <si>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</si>
  <si>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</si>
  <si>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</si>
  <si>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</si>
  <si>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</si>
  <si>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</si>
  <si>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</si>
  <si>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</si>
  <si>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</si>
  <si>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</si>
  <si>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</si>
  <si>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</si>
  <si>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</si>
  <si>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</si>
  <si>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</si>
  <si>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</si>
  <si>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</si>
  <si>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</si>
  <si>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</si>
  <si>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</si>
  <si>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</si>
  <si>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</si>
  <si>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</si>
  <si>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</si>
  <si>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</si>
  <si>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</si>
  <si>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</si>
  <si>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</si>
  <si>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</si>
  <si>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</si>
  <si>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</si>
  <si>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</si>
  <si>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</si>
  <si>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</si>
  <si>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</si>
  <si>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</si>
  <si>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</si>
  <si>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</si>
  <si>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</si>
  <si>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</si>
  <si>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</si>
  <si>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</si>
  <si>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</si>
  <si>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</si>
  <si>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</si>
  <si>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</si>
  <si>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</si>
  <si>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</si>
  <si>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</si>
  <si>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</si>
  <si>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</si>
  <si>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</si>
  <si>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</si>
  <si>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</si>
  <si>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</si>
  <si>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</si>
  <si>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</si>
  <si>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</si>
  <si>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</si>
  <si>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</si>
  <si>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</si>
  <si>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</si>
  <si>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</si>
  <si>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</si>
  <si>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</si>
  <si>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</si>
  <si>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</si>
  <si>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</si>
  <si>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</si>
  <si>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</si>
  <si>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</si>
  <si>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</si>
  <si>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</si>
  <si>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</si>
  <si>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</si>
  <si>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</si>
  <si>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</si>
  <si>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</si>
  <si>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</si>
  <si>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</si>
  <si>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</si>
  <si>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</si>
  <si>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</si>
  <si>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</si>
  <si>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</si>
  <si>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</si>
  <si>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</si>
  <si>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</si>
  <si>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</si>
  <si>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</si>
  <si>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</si>
  <si>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</si>
  <si>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</si>
  <si>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</si>
  <si>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</si>
  <si>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</si>
  <si>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</si>
  <si>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</si>
  <si>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</si>
  <si>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</si>
  <si>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</si>
  <si>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</si>
  <si>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</si>
  <si>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</si>
  <si>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</si>
  <si>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</si>
  <si>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</si>
  <si>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</si>
  <si>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</si>
  <si>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</si>
  <si>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</si>
  <si>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</si>
  <si>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</si>
  <si>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</si>
  <si>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</si>
  <si>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</si>
  <si>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</si>
  <si>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</si>
  <si>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</si>
  <si>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</si>
  <si>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</si>
  <si>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</si>
  <si>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</si>
  <si>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</si>
  <si>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</si>
  <si>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</si>
  <si>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</si>
  <si>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</si>
  <si>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</si>
  <si>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</si>
  <si>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</si>
  <si>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</si>
  <si>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</si>
  <si>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</si>
  <si>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</si>
  <si>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</si>
  <si>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</si>
  <si>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</si>
  <si>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</si>
  <si>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</si>
  <si>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</si>
  <si>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</si>
  <si>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</si>
  <si>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</si>
  <si>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</si>
  <si>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</si>
  <si>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</si>
  <si>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</si>
  <si>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</si>
  <si>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</si>
  <si>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</si>
  <si>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</si>
  <si>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</si>
  <si>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</si>
  <si>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</si>
  <si>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</si>
  <si>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</si>
  <si>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</si>
  <si>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</si>
  <si>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</si>
  <si>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</si>
  <si>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</si>
  <si>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</si>
  <si>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</si>
  <si>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</si>
  <si>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</si>
  <si>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</si>
  <si>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</si>
  <si>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</si>
  <si>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</si>
  <si>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</si>
  <si>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</si>
  <si>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</si>
  <si>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</si>
  <si>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</si>
  <si>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</si>
  <si>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</si>
  <si>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</si>
  <si>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</si>
  <si>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</si>
  <si>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</si>
  <si>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</si>
  <si>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</si>
  <si>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</si>
  <si>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</si>
  <si>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</si>
  <si>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</si>
  <si>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</si>
  <si>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</si>
  <si>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</si>
  <si>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</si>
  <si>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</si>
  <si>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</si>
  <si>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</si>
  <si>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</si>
  <si>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</si>
  <si>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</si>
  <si>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</si>
  <si>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</si>
  <si>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</si>
  <si>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</si>
  <si>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</si>
  <si>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</si>
  <si>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</si>
  <si>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</si>
  <si>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</si>
  <si>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</si>
  <si>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</si>
  <si>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</si>
  <si>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</si>
  <si>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</si>
  <si>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</si>
  <si>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</si>
  <si>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</si>
  <si>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</si>
  <si>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</si>
  <si>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</si>
  <si>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</si>
  <si>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</si>
  <si>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</si>
  <si>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</si>
  <si>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</si>
  <si>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</si>
  <si>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</si>
  <si>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</si>
  <si>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</si>
  <si>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</si>
  <si>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</si>
  <si>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</si>
  <si>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</si>
  <si>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</si>
  <si>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</si>
  <si>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</si>
  <si>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</si>
  <si>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</si>
  <si>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</si>
  <si>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</si>
  <si>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</si>
  <si>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</si>
  <si>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</si>
  <si>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</si>
  <si>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</si>
  <si>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</si>
  <si>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</si>
  <si>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</si>
  <si>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</si>
  <si>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</si>
  <si>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</si>
  <si>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</si>
  <si>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</si>
  <si>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</si>
  <si>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</si>
  <si>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</si>
  <si>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</si>
  <si>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</si>
  <si>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</si>
  <si>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</si>
  <si>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</si>
  <si>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</si>
  <si>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</si>
  <si>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</si>
  <si>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</si>
  <si>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</si>
  <si>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</si>
  <si>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</si>
  <si>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</si>
  <si>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</si>
  <si>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</si>
  <si>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</si>
  <si>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</si>
  <si>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</si>
  <si>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</si>
  <si>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</si>
  <si>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</si>
  <si>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</si>
  <si>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</si>
  <si>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</si>
  <si>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</si>
  <si>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</si>
  <si>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</si>
  <si>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</si>
  <si>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</si>
  <si>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</si>
  <si>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</si>
  <si>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</si>
  <si>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</si>
  <si>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</si>
  <si>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</si>
  <si>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</si>
  <si>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</si>
  <si>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</si>
  <si>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</si>
  <si>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</si>
  <si>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</si>
  <si>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</si>
  <si>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</si>
  <si>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</si>
  <si>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</si>
  <si>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</si>
  <si>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</si>
  <si>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</si>
  <si>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</si>
  <si>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</si>
  <si>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</si>
  <si>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</si>
  <si>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</si>
  <si>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</si>
  <si>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</si>
  <si>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</si>
  <si>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</si>
  <si>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</si>
  <si>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</si>
  <si>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</si>
  <si>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</si>
  <si>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</si>
  <si>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</si>
  <si>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</si>
  <si>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</si>
  <si>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</si>
  <si>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</si>
  <si>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</si>
  <si>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</si>
  <si>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</si>
  <si>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</si>
  <si>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</si>
  <si>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</si>
  <si>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</si>
  <si>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</si>
  <si>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</si>
  <si>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</si>
  <si>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</si>
  <si>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</si>
  <si>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</si>
  <si>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</si>
  <si>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</si>
  <si>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</si>
  <si>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</si>
  <si>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</si>
  <si>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</si>
  <si>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</si>
  <si>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</si>
  <si>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</si>
  <si>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</si>
  <si>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</si>
  <si>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</si>
  <si>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</si>
  <si>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</si>
  <si>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</si>
  <si>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</si>
  <si>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</si>
  <si>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</si>
  <si>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</si>
  <si>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</si>
  <si>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</si>
  <si>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</si>
  <si>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</si>
  <si>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</si>
  <si>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</si>
  <si>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</si>
  <si>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</si>
  <si>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</si>
  <si>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</si>
  <si>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</si>
  <si>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</si>
  <si>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</si>
  <si>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</si>
  <si>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</si>
  <si>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</si>
  <si>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</si>
  <si>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</si>
  <si>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</si>
  <si>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</si>
  <si>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</si>
  <si>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</si>
  <si>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</si>
  <si>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</si>
  <si>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</si>
  <si>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</si>
  <si>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</si>
  <si>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</si>
  <si>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</si>
  <si>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</si>
  <si>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</si>
  <si>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</si>
  <si>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</si>
  <si>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</si>
  <si>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</si>
  <si>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</si>
  <si>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</si>
  <si>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</si>
  <si>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</si>
  <si>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</si>
  <si>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</si>
  <si>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</si>
  <si>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</si>
  <si>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</si>
  <si>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</si>
  <si>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</si>
  <si>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</si>
  <si>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</si>
  <si>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</si>
  <si>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</si>
  <si>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</si>
  <si>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</si>
  <si>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</si>
  <si>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</si>
  <si>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</si>
  <si>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</si>
  <si>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</si>
  <si>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</si>
  <si>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</si>
  <si>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</si>
  <si>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</si>
  <si>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</si>
  <si>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</si>
  <si>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</si>
  <si>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</si>
  <si>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</si>
  <si>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</si>
  <si>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</si>
  <si>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</si>
  <si>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</si>
  <si>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</si>
  <si>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</si>
  <si>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</si>
  <si>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</si>
  <si>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</si>
  <si>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</si>
  <si>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</si>
  <si>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</si>
  <si>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</si>
  <si>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</si>
  <si>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</si>
  <si>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</si>
  <si>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</si>
  <si>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</si>
  <si>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</si>
  <si>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</si>
  <si>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</si>
  <si>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</si>
  <si>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</si>
  <si>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</si>
  <si>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</si>
  <si>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</si>
  <si>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</si>
  <si>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</si>
  <si>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</si>
  <si>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</si>
  <si>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</si>
  <si>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</si>
  <si>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</si>
  <si>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</si>
  <si>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</si>
  <si>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</si>
  <si>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</si>
  <si>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</si>
  <si>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</si>
  <si>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</si>
  <si>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</si>
  <si>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</si>
  <si>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</si>
  <si>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</si>
  <si>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</si>
  <si>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</si>
  <si>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</si>
  <si>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</si>
  <si>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</si>
  <si>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</si>
  <si>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</si>
  <si>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</si>
  <si>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</si>
  <si>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</si>
  <si>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</si>
  <si>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</si>
  <si>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</si>
  <si>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</si>
  <si>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</si>
  <si>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</si>
  <si>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</si>
  <si>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</si>
  <si>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</si>
  <si>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</si>
  <si>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</si>
  <si>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</si>
  <si>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</si>
  <si>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</si>
  <si>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</si>
  <si>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</si>
  <si>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</si>
  <si>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</si>
  <si>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</si>
  <si>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</si>
  <si>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</si>
  <si>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</si>
  <si>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</si>
  <si>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</si>
  <si>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</si>
  <si>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</si>
  <si>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</si>
  <si>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</si>
  <si>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</si>
  <si>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</si>
  <si>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</si>
  <si>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</si>
  <si>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</si>
  <si>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</si>
  <si>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</si>
  <si>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</si>
  <si>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</si>
  <si>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</si>
  <si>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</si>
  <si>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</si>
  <si>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</si>
  <si>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</si>
  <si>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</si>
  <si>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</si>
  <si>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</si>
  <si>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</si>
  <si>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</si>
  <si>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</si>
  <si>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</si>
  <si>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</si>
  <si>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</si>
  <si>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</si>
  <si>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</si>
  <si>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</si>
  <si>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</si>
  <si>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</si>
  <si>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</si>
  <si>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</si>
  <si>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</si>
  <si>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</si>
  <si>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</si>
  <si>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</si>
  <si>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</si>
  <si>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</si>
  <si>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</si>
  <si>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</si>
  <si>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</si>
  <si>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</si>
  <si>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</si>
  <si>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</si>
  <si>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</si>
  <si>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</si>
  <si>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</si>
  <si>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</si>
  <si>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</si>
  <si>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</si>
  <si>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</si>
  <si>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</si>
  <si>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</si>
  <si>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</si>
  <si>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</si>
  <si>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</si>
  <si>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</si>
  <si>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</si>
  <si>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</si>
  <si>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</si>
  <si>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</si>
  <si>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</si>
  <si>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</si>
  <si>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</si>
  <si>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</si>
  <si>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</si>
  <si>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</si>
  <si>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</si>
  <si>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</si>
  <si>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</si>
  <si>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</si>
  <si>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</si>
  <si>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</si>
  <si>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</si>
  <si>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</si>
  <si>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</si>
  <si>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</si>
  <si>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</si>
  <si>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</si>
  <si>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</si>
  <si>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</si>
  <si>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</si>
  <si>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</si>
  <si>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</si>
  <si>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</si>
  <si>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</si>
  <si>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</si>
  <si>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</si>
  <si>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</si>
  <si>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</si>
  <si>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</si>
  <si>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</si>
  <si>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</si>
  <si>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</si>
  <si>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</si>
  <si>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</si>
  <si>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</si>
  <si>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</si>
  <si>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</si>
  <si>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</si>
  <si>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</si>
  <si>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</si>
  <si>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</si>
  <si>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</si>
  <si>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</si>
  <si>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</si>
  <si>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</si>
  <si>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</si>
  <si>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</si>
  <si>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</si>
  <si>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</si>
  <si>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</si>
  <si>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</si>
  <si>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</si>
  <si>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</si>
  <si>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</si>
  <si>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</si>
  <si>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</si>
  <si>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</si>
  <si>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</si>
  <si>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</si>
  <si>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</si>
  <si>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</si>
  <si>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</si>
  <si>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</si>
  <si>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</si>
  <si>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</si>
  <si>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</si>
  <si>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</si>
  <si>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</si>
  <si>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</si>
  <si>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</si>
  <si>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</si>
  <si>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</si>
  <si>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</si>
  <si>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</si>
  <si>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</si>
  <si>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</si>
  <si>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</si>
  <si>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</si>
  <si>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</si>
  <si>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</si>
  <si>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</si>
  <si>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</si>
  <si>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</si>
  <si>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</si>
  <si>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</si>
  <si>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</si>
  <si>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</si>
  <si>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</si>
  <si>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</si>
  <si>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</si>
  <si>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</si>
  <si>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</si>
  <si>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</si>
  <si>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</si>
  <si>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</si>
  <si>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</si>
  <si>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</si>
  <si>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</si>
  <si>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</si>
  <si>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</si>
  <si>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</si>
  <si>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</si>
  <si>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</si>
  <si>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</si>
  <si>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</si>
  <si>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</si>
  <si>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</si>
  <si>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</si>
  <si>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</si>
  <si>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</si>
  <si>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</si>
  <si>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</si>
  <si>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</si>
  <si>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</si>
  <si>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</si>
  <si>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</si>
  <si>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</si>
  <si>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</si>
  <si>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</si>
  <si>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</si>
  <si>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</si>
  <si>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</si>
  <si>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</si>
  <si>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</si>
  <si>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</si>
  <si>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</si>
  <si>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</si>
  <si>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</si>
  <si>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</si>
  <si>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</si>
  <si>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</si>
  <si>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</si>
  <si>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</si>
  <si>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</si>
  <si>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</si>
  <si>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</si>
  <si>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</si>
  <si>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</si>
  <si>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</si>
  <si>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</si>
  <si>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</si>
  <si>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</si>
  <si>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</si>
  <si>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</si>
  <si>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</si>
  <si>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</si>
  <si>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</si>
  <si>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</si>
  <si>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</si>
  <si>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</si>
  <si>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</si>
  <si>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</si>
  <si>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</si>
  <si>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</si>
  <si>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</si>
  <si>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</si>
  <si>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</si>
  <si>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</si>
  <si>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</si>
  <si>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</si>
  <si>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</si>
  <si>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</si>
  <si>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</si>
  <si>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</si>
  <si>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</si>
  <si>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</si>
  <si>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</si>
  <si>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</si>
  <si>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</si>
  <si>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</si>
  <si>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</si>
  <si>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</si>
  <si>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</si>
  <si>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</si>
  <si>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</si>
  <si>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</si>
  <si>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</si>
  <si>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</si>
  <si>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</si>
  <si>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</si>
  <si>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</si>
  <si>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</si>
  <si>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</si>
  <si>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</si>
  <si>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</si>
  <si>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</si>
  <si>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</si>
  <si>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</si>
  <si>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</si>
  <si>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</si>
  <si>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</si>
  <si>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</si>
  <si>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</si>
  <si>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</si>
  <si>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</si>
  <si>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</si>
  <si>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</si>
  <si>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</si>
  <si>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</si>
  <si>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</si>
  <si>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</si>
  <si>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</si>
  <si>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</si>
  <si>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</si>
  <si>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</si>
  <si>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</si>
  <si>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</si>
  <si>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</si>
  <si>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</si>
  <si>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</si>
  <si>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</si>
  <si>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</si>
  <si>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</si>
  <si>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</si>
  <si>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</si>
  <si>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</si>
  <si>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</si>
  <si>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</si>
  <si>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</si>
  <si>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</si>
  <si>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</si>
  <si>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</si>
  <si>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</si>
  <si>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</si>
  <si>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</si>
  <si>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</si>
  <si>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</si>
  <si>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</si>
  <si>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</si>
  <si>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</si>
  <si>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</si>
  <si>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</si>
  <si>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</si>
  <si>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</si>
  <si>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</si>
  <si>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</si>
  <si>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</si>
  <si>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</si>
  <si>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</si>
  <si>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</si>
  <si>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</si>
  <si>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</si>
  <si>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</si>
  <si>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</si>
  <si>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</si>
  <si>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</si>
  <si>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</si>
  <si>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</si>
  <si>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</si>
  <si>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</si>
  <si>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</si>
  <si>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</si>
  <si>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</si>
  <si>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</si>
  <si>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</si>
  <si>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</si>
  <si>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</si>
  <si>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</si>
  <si>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</si>
  <si>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</si>
  <si>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</si>
  <si>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</si>
  <si>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</si>
  <si>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</si>
  <si>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</si>
  <si>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</si>
  <si>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</si>
  <si>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</si>
  <si>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</si>
  <si>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</si>
  <si>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</si>
  <si>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</si>
  <si>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</si>
  <si>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</si>
  <si>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</si>
  <si>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</si>
  <si>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</si>
  <si>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</si>
  <si>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</si>
  <si>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</si>
  <si>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</si>
  <si>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</si>
  <si>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</si>
  <si>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</si>
  <si>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</si>
  <si>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</si>
  <si>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</si>
  <si>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</si>
  <si>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</si>
  <si>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</si>
  <si>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</si>
  <si>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</si>
  <si>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</si>
  <si>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</si>
  <si>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</si>
  <si>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</si>
  <si>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</si>
  <si>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</si>
  <si>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</si>
  <si>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</si>
  <si>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</si>
  <si>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</si>
  <si>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</si>
  <si>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</si>
  <si>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</si>
  <si>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</si>
  <si>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</si>
  <si>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</si>
  <si>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</si>
  <si>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</si>
  <si>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</si>
  <si>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</si>
  <si>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</si>
  <si>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</si>
  <si>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</si>
  <si>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</si>
  <si>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</si>
  <si>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</si>
  <si>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</si>
  <si>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</si>
  <si>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</si>
  <si>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</si>
  <si>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</si>
  <si>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</si>
  <si>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</si>
  <si>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</si>
  <si>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</si>
  <si>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</si>
  <si>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</si>
  <si>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</si>
  <si>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</si>
  <si>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</si>
  <si>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</si>
  <si>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</si>
  <si>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</si>
  <si>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</si>
  <si>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</si>
  <si>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</si>
  <si>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</si>
  <si>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</si>
  <si>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</si>
  <si>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</si>
  <si>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</si>
  <si>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</si>
  <si>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</si>
  <si>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</si>
  <si>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</si>
  <si>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</si>
  <si>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</si>
  <si>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</si>
  <si>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</si>
  <si>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</si>
  <si>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</si>
  <si>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</si>
  <si>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</si>
  <si>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</si>
  <si>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</si>
  <si>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</si>
  <si>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</si>
  <si>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</si>
  <si>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</si>
  <si>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</si>
  <si>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</si>
  <si>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</si>
  <si>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</si>
  <si>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</si>
  <si>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</si>
  <si>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</si>
  <si>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</si>
  <si>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</si>
  <si>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</si>
  <si>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</si>
  <si>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</si>
  <si>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</si>
  <si>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</si>
  <si>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</si>
  <si>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</si>
  <si>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</si>
  <si>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</si>
  <si>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</si>
  <si>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</si>
  <si>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</si>
  <si>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</si>
  <si>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</si>
  <si>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</si>
  <si>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</si>
  <si>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</si>
  <si>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</si>
  <si>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</si>
  <si>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</si>
  <si>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</si>
  <si>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</si>
  <si>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</si>
  <si>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</si>
  <si>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</si>
  <si>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</si>
  <si>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</si>
  <si>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</si>
  <si>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</si>
  <si>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</si>
  <si>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</si>
  <si>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</si>
  <si>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</si>
  <si>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</si>
  <si>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</si>
  <si>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</si>
  <si>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</si>
  <si>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</si>
  <si>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</si>
  <si>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</si>
  <si>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</si>
  <si>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</si>
  <si>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</si>
  <si>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</si>
  <si>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</si>
  <si>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</si>
  <si>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</si>
  <si>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</si>
  <si>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</si>
  <si>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</si>
  <si>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</si>
  <si>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</si>
  <si>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</si>
  <si>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</si>
  <si>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</si>
  <si>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</si>
  <si>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</si>
  <si>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</si>
  <si>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</si>
  <si>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</si>
  <si>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</si>
  <si>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</si>
  <si>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</si>
  <si>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</si>
  <si>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</si>
  <si>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</si>
  <si>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</si>
  <si>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</si>
  <si>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</si>
  <si>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</si>
  <si>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</si>
  <si>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</si>
  <si>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</si>
  <si>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</si>
  <si>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</si>
  <si>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</si>
  <si>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</si>
  <si>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</si>
  <si>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</si>
  <si>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</si>
  <si>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</si>
  <si>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</si>
  <si>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</si>
  <si>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</si>
  <si>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</si>
  <si>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</si>
  <si>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</si>
  <si>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</si>
  <si>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</si>
  <si>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</si>
  <si>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</si>
  <si>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</si>
  <si>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</si>
  <si>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</si>
  <si>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</si>
  <si>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</si>
  <si>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</si>
  <si>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</si>
  <si>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</si>
  <si>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</si>
  <si>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</si>
  <si>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</si>
  <si>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</si>
  <si>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</si>
  <si>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</si>
  <si>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</si>
  <si>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</si>
  <si>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</si>
  <si>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</si>
  <si>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</si>
  <si>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</si>
  <si>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</si>
  <si>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</si>
  <si>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</si>
  <si>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</si>
  <si>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</si>
  <si>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</si>
  <si>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</si>
  <si>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</si>
  <si>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</si>
  <si>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</si>
  <si>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</si>
  <si>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</si>
  <si>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</si>
  <si>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</si>
  <si>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</si>
  <si>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</si>
  <si>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</si>
  <si>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</si>
  <si>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</si>
  <si>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</si>
  <si>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</si>
  <si>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</si>
  <si>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</si>
  <si>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</si>
  <si>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</si>
  <si>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</si>
  <si>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</si>
  <si>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</si>
  <si>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</si>
  <si>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</si>
  <si>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</si>
  <si>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</si>
  <si>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</si>
  <si>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</si>
  <si>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</si>
  <si>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</si>
  <si>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</si>
  <si>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</si>
  <si>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</si>
  <si>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</si>
  <si>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</si>
  <si>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</si>
  <si>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</si>
  <si>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</si>
  <si>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</si>
  <si>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</si>
  <si>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</si>
  <si>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</si>
  <si>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</si>
  <si>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</si>
  <si>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</si>
  <si>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</si>
  <si>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</si>
  <si>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</si>
  <si>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</si>
  <si>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</si>
  <si>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</si>
  <si>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</si>
  <si>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</si>
  <si>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</si>
  <si>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</si>
  <si>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</si>
  <si>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</si>
  <si>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</si>
  <si>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</si>
  <si>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</si>
  <si>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</si>
  <si>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</si>
  <si>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</si>
  <si>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</si>
  <si>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</si>
  <si>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</si>
  <si>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</si>
  <si>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</si>
  <si>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</si>
  <si>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</si>
  <si>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</si>
  <si>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</si>
  <si>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</si>
  <si>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</si>
  <si>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</si>
  <si>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</si>
  <si>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</si>
  <si>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</si>
  <si>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</si>
  <si>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</si>
  <si>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</si>
  <si>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</si>
  <si>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</si>
  <si>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</si>
  <si>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</si>
  <si>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</si>
  <si>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</si>
  <si>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</si>
  <si>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</si>
  <si>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</si>
  <si>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</si>
  <si>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</si>
  <si>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</si>
  <si>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</si>
  <si>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</si>
  <si>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</si>
  <si>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</si>
  <si>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</si>
  <si>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</si>
  <si>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</si>
  <si>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</si>
  <si>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</si>
  <si>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</si>
  <si>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</si>
  <si>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</si>
  <si>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</si>
  <si>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</si>
  <si>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</si>
  <si>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</si>
  <si>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</si>
  <si>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</si>
  <si>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</si>
  <si>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</si>
  <si>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</si>
  <si>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</si>
  <si>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</si>
  <si>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</si>
  <si>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</si>
  <si>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</si>
  <si>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</si>
  <si>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</si>
  <si>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</si>
  <si>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</si>
  <si>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</si>
  <si>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</si>
  <si>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</si>
  <si>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</si>
  <si>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</si>
  <si>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</si>
  <si>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</si>
  <si>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</si>
  <si>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</si>
  <si>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</si>
  <si>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</si>
  <si>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</si>
  <si>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</si>
  <si>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</si>
  <si>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</si>
  <si>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</si>
  <si>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</si>
  <si>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</si>
  <si>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</si>
  <si>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</si>
  <si>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</si>
  <si>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</si>
  <si>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</si>
  <si>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</si>
  <si>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</si>
  <si>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</si>
  <si>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</si>
  <si>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</si>
  <si>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</si>
  <si>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</si>
  <si>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</si>
  <si>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</si>
  <si>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</si>
  <si>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</si>
  <si>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</si>
  <si>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</si>
  <si>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</si>
  <si>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</si>
  <si>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</si>
  <si>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</si>
  <si>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</si>
  <si>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</si>
  <si>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</si>
  <si>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</si>
  <si>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</si>
  <si>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</si>
  <si>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</si>
  <si>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</si>
  <si>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</si>
  <si>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</si>
  <si>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</si>
  <si>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</si>
  <si>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</si>
  <si>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</si>
  <si>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</si>
  <si>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</si>
  <si>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</si>
  <si>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</si>
  <si>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</si>
  <si>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</si>
  <si>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</si>
  <si>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</si>
  <si>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</si>
  <si>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</si>
  <si>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</si>
  <si>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</si>
  <si>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</si>
  <si>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</si>
  <si>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</si>
  <si>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</si>
  <si>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</si>
  <si>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</si>
  <si>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</si>
  <si>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</si>
  <si>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</si>
  <si>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</si>
  <si>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</si>
  <si>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</si>
  <si>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</si>
  <si>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</si>
  <si>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</si>
  <si>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</si>
  <si>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</si>
  <si>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</si>
  <si>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</si>
  <si>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</si>
  <si>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</si>
  <si>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</si>
  <si>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</si>
  <si>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</si>
  <si>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</si>
  <si>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</si>
  <si>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</si>
  <si>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</si>
  <si>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</si>
  <si>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</si>
  <si>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</si>
  <si>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</si>
  <si>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</si>
  <si>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</si>
  <si>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</si>
  <si>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</si>
  <si>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</si>
  <si>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</si>
  <si>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</si>
  <si>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</si>
  <si>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</si>
  <si>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</si>
  <si>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</si>
  <si>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</si>
  <si>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</si>
  <si>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</si>
  <si>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</si>
  <si>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</si>
  <si>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</si>
  <si>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</si>
  <si>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</si>
  <si>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</si>
  <si>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</si>
  <si>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</si>
  <si>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</si>
  <si>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</si>
  <si>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</si>
  <si>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</si>
  <si>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</si>
  <si>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</si>
  <si>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</si>
  <si>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</si>
  <si>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</si>
  <si>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</si>
  <si>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</si>
  <si>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</si>
  <si>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</si>
  <si>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</si>
  <si>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</si>
  <si>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</si>
  <si>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</si>
  <si>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</si>
  <si>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</si>
  <si>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</si>
  <si>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</si>
  <si>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</si>
  <si>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</si>
  <si>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</si>
  <si>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</si>
  <si>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</si>
  <si>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</si>
  <si>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</si>
  <si>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</si>
  <si>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</si>
  <si>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</si>
  <si>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</si>
  <si>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</si>
  <si>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</si>
  <si>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</si>
  <si>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</si>
  <si>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</si>
  <si>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</si>
  <si>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</si>
  <si>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</si>
  <si>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</si>
  <si>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</si>
  <si>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</si>
  <si>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</si>
  <si>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</si>
  <si>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</si>
  <si>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</si>
  <si>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</si>
  <si>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</si>
  <si>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</si>
  <si>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</si>
  <si>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</si>
  <si>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</si>
  <si>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</si>
  <si>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</si>
  <si>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</si>
  <si>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</si>
  <si>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</si>
  <si>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</si>
  <si>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</si>
  <si>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</si>
  <si>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</si>
  <si>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</si>
  <si>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</si>
  <si>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</si>
  <si>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</si>
  <si>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</si>
  <si>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</si>
  <si>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</si>
  <si>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</si>
  <si>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</si>
  <si>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</si>
  <si>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</si>
  <si>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</si>
  <si>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</si>
  <si>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</si>
  <si>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</si>
  <si>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</si>
  <si>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</si>
  <si>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</si>
  <si>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</si>
  <si>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</si>
  <si>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</si>
  <si>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</si>
  <si>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</si>
  <si>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</si>
  <si>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</si>
  <si>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</si>
  <si>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</si>
  <si>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</si>
  <si>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</si>
  <si>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</si>
  <si>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</si>
  <si>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</si>
  <si>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</si>
  <si>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</si>
  <si>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</si>
  <si>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</si>
  <si>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</si>
  <si>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</si>
  <si>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</si>
  <si>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</si>
  <si>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</si>
  <si>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</si>
  <si>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</si>
  <si>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</si>
  <si>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</si>
  <si>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</si>
  <si>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</si>
  <si>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</si>
  <si>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</si>
  <si>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</si>
  <si>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</si>
  <si>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</si>
  <si>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</si>
  <si>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</si>
  <si>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</si>
  <si>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</si>
  <si>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</si>
  <si>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</si>
  <si>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</si>
  <si>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</si>
  <si>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</si>
  <si>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</si>
  <si>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</si>
  <si>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</si>
  <si>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</si>
  <si>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</si>
  <si>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</si>
  <si>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</si>
  <si>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</si>
  <si>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</si>
  <si>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</si>
  <si>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</si>
  <si>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</si>
  <si>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</si>
  <si>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</si>
  <si>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</si>
  <si>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</si>
  <si>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</si>
  <si>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</si>
  <si>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</si>
  <si>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</si>
  <si>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</si>
  <si>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</si>
  <si>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</si>
  <si>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</si>
  <si>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</si>
  <si>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</si>
  <si>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</si>
  <si>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</si>
  <si>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</si>
  <si>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</si>
  <si>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</si>
  <si>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</si>
  <si>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</si>
  <si>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</si>
  <si>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</si>
  <si>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</si>
  <si>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</si>
  <si>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</si>
  <si>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</si>
  <si>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</si>
  <si>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</si>
  <si>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</si>
  <si>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</si>
  <si>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</si>
  <si>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</si>
  <si>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</si>
  <si>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</si>
  <si>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</si>
  <si>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</si>
  <si>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</si>
  <si>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</si>
  <si>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</si>
  <si>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</si>
  <si>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</si>
  <si>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</si>
  <si>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</si>
  <si>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</si>
  <si>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</si>
  <si>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</si>
  <si>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</si>
  <si>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</si>
  <si>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</si>
  <si>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</si>
  <si>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</si>
  <si>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</si>
  <si>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</si>
  <si>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</si>
  <si>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</si>
  <si>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</si>
  <si>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</si>
  <si>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</si>
  <si>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</si>
  <si>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</si>
  <si>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</si>
  <si>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</si>
  <si>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</si>
  <si>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</si>
  <si>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</si>
  <si>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</si>
  <si>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</si>
  <si>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</si>
  <si>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</si>
  <si>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</si>
  <si>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</si>
  <si>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</si>
  <si>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</si>
  <si>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</si>
  <si>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</si>
  <si>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</si>
  <si>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</si>
  <si>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</si>
  <si>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</si>
  <si>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</si>
  <si>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</si>
  <si>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</si>
  <si>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</si>
  <si>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</si>
  <si>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</si>
  <si>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</si>
  <si>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</si>
  <si>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</si>
  <si>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</si>
  <si>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</si>
  <si>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</si>
  <si>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</si>
  <si>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</si>
  <si>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</si>
  <si>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</si>
  <si>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</si>
  <si>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</si>
  <si>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</si>
  <si>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</si>
  <si>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</si>
  <si>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</si>
  <si>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</si>
  <si>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</si>
  <si>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</si>
  <si>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</si>
  <si>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</si>
  <si>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</si>
  <si>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</si>
  <si>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</si>
  <si>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</si>
  <si>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</si>
  <si>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</si>
  <si>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</si>
  <si>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</si>
  <si>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</si>
  <si>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</si>
  <si>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</si>
  <si>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</si>
  <si>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</si>
  <si>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</si>
  <si>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</si>
  <si>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</si>
  <si>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</si>
  <si>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</si>
  <si>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</si>
  <si>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</si>
  <si>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</si>
  <si>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</si>
  <si>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</si>
  <si>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</si>
  <si>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</si>
  <si>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</si>
  <si>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</si>
  <si>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</si>
  <si>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</si>
  <si>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</si>
  <si>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</si>
  <si>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</si>
  <si>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</si>
  <si>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</si>
  <si>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</si>
  <si>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</si>
  <si>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</si>
  <si>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</si>
  <si>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</si>
  <si>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</si>
  <si>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</si>
  <si>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</si>
  <si>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</si>
  <si>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</si>
  <si>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</si>
  <si>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</si>
  <si>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</si>
  <si>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</si>
  <si>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</si>
  <si>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</si>
  <si>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</si>
  <si>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</si>
  <si>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</si>
  <si>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</si>
  <si>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</si>
  <si>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</si>
  <si>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</si>
  <si>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</si>
  <si>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</si>
  <si>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</si>
  <si>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</si>
  <si>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</si>
  <si>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</si>
  <si>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</si>
  <si>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</si>
  <si>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</si>
  <si>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</si>
  <si>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</si>
  <si>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</si>
  <si>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</si>
  <si>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</si>
  <si>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</si>
  <si>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</si>
  <si>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</si>
  <si>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</si>
  <si>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</si>
  <si>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</si>
  <si>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</si>
  <si>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</si>
  <si>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</si>
  <si>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</si>
  <si>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</si>
  <si>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</si>
  <si>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</si>
  <si>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</si>
  <si>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</si>
  <si>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</si>
  <si>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</si>
  <si>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</si>
  <si>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</si>
  <si>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</si>
  <si>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</si>
  <si>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</si>
  <si>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</si>
  <si>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</si>
  <si>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</si>
  <si>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</si>
  <si>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</si>
  <si>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</si>
  <si>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</si>
  <si>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</si>
  <si>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</si>
  <si>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</si>
  <si>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</si>
  <si>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</si>
  <si>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</si>
  <si>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</si>
  <si>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</si>
  <si>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</si>
  <si>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</si>
  <si>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</si>
  <si>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</si>
  <si>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</si>
  <si>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</si>
  <si>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</si>
  <si>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</si>
  <si>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</si>
  <si>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</si>
  <si>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</si>
  <si>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</si>
  <si>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</si>
  <si>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</si>
  <si>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</si>
  <si>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</si>
  <si>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</si>
  <si>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</si>
  <si>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</si>
  <si>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</si>
  <si>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</si>
  <si>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</si>
  <si>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</si>
  <si>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</si>
  <si>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</si>
  <si>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</si>
  <si>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</si>
  <si>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</si>
  <si>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</si>
  <si>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</si>
  <si>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</si>
  <si>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</si>
  <si>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</si>
  <si>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</si>
  <si>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</si>
  <si>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</si>
  <si>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</si>
  <si>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</si>
  <si>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</si>
  <si>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</si>
  <si>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</si>
  <si>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</si>
  <si>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</si>
  <si>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</si>
  <si>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</si>
  <si>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</si>
  <si>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</si>
  <si>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</si>
  <si>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</si>
  <si>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</si>
  <si>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</si>
  <si>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</si>
  <si>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</si>
  <si>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</si>
  <si>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</si>
  <si>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</si>
  <si>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</si>
  <si>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</si>
  <si>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</si>
  <si>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</si>
  <si>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</si>
  <si>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</si>
  <si>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</si>
  <si>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</si>
  <si>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</si>
  <si>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</si>
  <si>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</si>
  <si>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</si>
  <si>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</si>
  <si>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</si>
  <si>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</si>
  <si>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</si>
  <si>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</si>
  <si>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</si>
  <si>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</si>
  <si>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</si>
  <si>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</si>
  <si>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</si>
  <si>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</si>
  <si>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</si>
  <si>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</si>
  <si>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</si>
  <si>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</si>
  <si>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</si>
  <si>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</si>
  <si>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</si>
  <si>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</si>
  <si>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</si>
  <si>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</si>
  <si>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</si>
  <si>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</si>
  <si>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</si>
  <si>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</si>
  <si>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</si>
  <si>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</si>
  <si>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</si>
  <si>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</si>
  <si>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</si>
  <si>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</si>
  <si>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</si>
  <si>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</si>
  <si>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</si>
  <si>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</si>
  <si>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</si>
  <si>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</si>
  <si>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</si>
  <si>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</si>
  <si>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</si>
  <si>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</si>
  <si>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</si>
  <si>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</si>
  <si>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</si>
  <si>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</si>
  <si>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</si>
  <si>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</si>
  <si>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</si>
  <si>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</si>
  <si>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</si>
  <si>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</si>
  <si>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</si>
  <si>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</si>
  <si>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</si>
  <si>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</si>
  <si>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</si>
  <si>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</si>
  <si>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</si>
  <si>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</si>
  <si>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</si>
  <si>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</si>
  <si>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</si>
  <si>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</si>
  <si>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</si>
  <si>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</si>
  <si>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</si>
  <si>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</si>
  <si>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</si>
  <si>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</si>
  <si>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</si>
  <si>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</si>
  <si>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</si>
  <si>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</si>
  <si>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</si>
  <si>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</si>
  <si>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</si>
  <si>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</si>
  <si>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</si>
  <si>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</si>
  <si>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</si>
  <si>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</si>
  <si>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</si>
  <si>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</si>
  <si>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</si>
  <si>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</si>
  <si>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</si>
  <si>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</si>
  <si>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</si>
  <si>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</si>
  <si>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</si>
  <si>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</si>
  <si>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</si>
  <si>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</si>
  <si>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</si>
  <si>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</si>
  <si>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</si>
  <si>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</si>
  <si>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</si>
  <si>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</si>
  <si>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</si>
  <si>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</si>
  <si>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</si>
  <si>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</si>
  <si>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</si>
  <si>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</si>
  <si>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</si>
  <si>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</si>
  <si>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</si>
  <si>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</si>
  <si>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</si>
  <si>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</si>
  <si>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</si>
  <si>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</si>
  <si>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</si>
  <si>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</si>
  <si>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</si>
  <si>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</si>
  <si>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</si>
  <si>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</si>
  <si>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</si>
  <si>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</si>
  <si>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</si>
  <si>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</si>
  <si>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</si>
  <si>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</si>
  <si>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</si>
  <si>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</si>
  <si>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</si>
  <si>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</si>
  <si>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</si>
  <si>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</si>
  <si>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</si>
  <si>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</si>
  <si>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</si>
  <si>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</si>
  <si>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</si>
  <si>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</si>
  <si>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</si>
  <si>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</si>
  <si>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</si>
  <si>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</si>
  <si>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</si>
  <si>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</si>
  <si>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</si>
  <si>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</si>
  <si>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</si>
  <si>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</si>
  <si>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</si>
  <si>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</si>
  <si>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</si>
  <si>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</si>
  <si>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</si>
  <si>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</si>
  <si>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</si>
  <si>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</si>
  <si>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</si>
  <si>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</si>
  <si>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</si>
  <si>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</si>
  <si>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</si>
  <si>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</si>
  <si>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</si>
  <si>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</si>
  <si>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</si>
  <si>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</si>
  <si>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</si>
  <si>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</si>
  <si>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</si>
  <si>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</si>
  <si>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</si>
  <si>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</si>
  <si>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</si>
  <si>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</si>
  <si>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</si>
  <si>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</si>
  <si>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</si>
  <si>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</si>
  <si>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</si>
  <si>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</si>
  <si>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</si>
  <si>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</si>
  <si>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</si>
  <si>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</si>
  <si>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</si>
  <si>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</si>
  <si>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</si>
  <si>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</si>
  <si>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</si>
  <si>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</si>
  <si>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</si>
  <si>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</si>
  <si>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</si>
  <si>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</si>
  <si>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</si>
  <si>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</si>
  <si>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</si>
  <si>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</si>
  <si>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</si>
  <si>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</si>
  <si>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</si>
  <si>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</si>
  <si>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</si>
  <si>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</si>
  <si>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</si>
  <si>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</si>
  <si>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</si>
  <si>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</si>
  <si>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</si>
  <si>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</si>
  <si>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</si>
  <si>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</si>
  <si>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</si>
  <si>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</si>
  <si>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</si>
  <si>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</si>
  <si>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</si>
  <si>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</si>
  <si>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</si>
  <si>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</si>
  <si>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</si>
  <si>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</si>
  <si>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</si>
  <si>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</si>
  <si>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</si>
  <si>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</si>
  <si>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</si>
  <si>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</si>
  <si>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</si>
  <si>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</si>
  <si>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</si>
  <si>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</si>
  <si>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</si>
  <si>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</si>
  <si>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</si>
  <si>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</si>
  <si>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</si>
  <si>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</si>
  <si>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</si>
  <si>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</si>
  <si>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</si>
  <si>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</si>
  <si>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</si>
  <si>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</si>
  <si>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</si>
  <si>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</si>
  <si>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</si>
  <si>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</si>
  <si>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</si>
  <si>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</si>
  <si>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</si>
  <si>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</si>
  <si>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</si>
  <si>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</si>
  <si>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</si>
  <si>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</si>
  <si>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</si>
  <si>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</si>
  <si>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</si>
  <si>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</si>
  <si>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</si>
  <si>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</si>
  <si>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</si>
  <si>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</si>
  <si>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</si>
  <si>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</si>
  <si>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</si>
  <si>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</si>
  <si>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</si>
  <si>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</si>
  <si>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</si>
  <si>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</si>
  <si>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</si>
  <si>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</si>
  <si>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</si>
  <si>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</si>
  <si>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</si>
  <si>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</si>
  <si>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</si>
  <si>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</si>
  <si>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</si>
  <si>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</si>
  <si>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</si>
  <si>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</si>
  <si>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</si>
  <si>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</si>
  <si>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</si>
  <si>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</si>
  <si>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</si>
  <si>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</si>
  <si>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</si>
  <si>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</si>
  <si>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</si>
  <si>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</si>
  <si>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</si>
  <si>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</si>
  <si>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</si>
  <si>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</si>
  <si>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</si>
  <si>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</si>
  <si>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</si>
  <si>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</si>
  <si>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</si>
  <si>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</si>
  <si>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</si>
  <si>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</si>
  <si>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</si>
  <si>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</si>
  <si>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</si>
  <si>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</si>
  <si>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</si>
  <si>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</si>
  <si>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</si>
  <si>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</si>
  <si>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</si>
  <si>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</si>
  <si>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</si>
  <si>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</si>
  <si>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</si>
  <si>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</si>
  <si>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</si>
  <si>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</si>
  <si>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</si>
  <si>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</si>
  <si>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</si>
  <si>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</si>
  <si>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</si>
  <si>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</si>
  <si>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</si>
  <si>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</si>
  <si>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</si>
  <si>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</si>
  <si>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</si>
  <si>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</si>
  <si>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</si>
  <si>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</si>
  <si>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</si>
  <si>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</si>
  <si>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</si>
  <si>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</si>
  <si>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</si>
  <si>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</si>
  <si>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</si>
  <si>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</si>
  <si>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</si>
  <si>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</si>
  <si>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</si>
  <si>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</si>
  <si>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</si>
  <si>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</si>
  <si>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</si>
  <si>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</si>
  <si>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</si>
  <si>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</si>
  <si>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</si>
  <si>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</si>
  <si>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</si>
  <si>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</si>
  <si>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</si>
  <si>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</si>
  <si>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</si>
  <si>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</si>
  <si>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</si>
  <si>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</si>
  <si>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</si>
  <si>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</si>
  <si>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</si>
  <si>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</si>
  <si>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</si>
  <si>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</si>
  <si>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</si>
  <si>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</si>
  <si>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</si>
  <si>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</si>
  <si>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</si>
  <si>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</si>
  <si>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</si>
  <si>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</si>
  <si>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</si>
  <si>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</si>
  <si>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</si>
  <si>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</si>
  <si>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</si>
  <si>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</si>
  <si>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</si>
  <si>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</si>
  <si>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</si>
  <si>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</si>
  <si>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</si>
  <si>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</si>
  <si>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</si>
  <si>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</si>
  <si>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</si>
  <si>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</si>
  <si>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</si>
  <si>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</si>
  <si>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</si>
  <si>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</si>
  <si>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</si>
  <si>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</si>
  <si>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</si>
  <si>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</si>
  <si>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</si>
  <si>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</si>
  <si>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</si>
  <si>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</si>
  <si>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</si>
  <si>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</si>
  <si>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</si>
  <si>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</si>
  <si>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</si>
  <si>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</si>
  <si>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</si>
  <si>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</si>
  <si>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</si>
  <si>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</si>
  <si>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</si>
  <si>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</si>
  <si>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</si>
  <si>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</si>
  <si>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</si>
  <si>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</si>
  <si>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</si>
  <si>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</si>
  <si>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</si>
  <si>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</si>
  <si>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</si>
  <si>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</si>
  <si>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</si>
  <si>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</si>
  <si>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</si>
  <si>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</si>
  <si>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</si>
  <si>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</si>
  <si>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</si>
  <si>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</si>
  <si>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</si>
  <si>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</si>
  <si>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</si>
  <si>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</si>
  <si>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</si>
  <si>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</si>
  <si>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</si>
  <si>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</si>
  <si>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</si>
  <si>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</si>
  <si>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</si>
  <si>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</si>
  <si>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</si>
  <si>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</si>
  <si>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</si>
  <si>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</si>
  <si>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</si>
  <si>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</si>
  <si>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</si>
  <si>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</si>
  <si>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</si>
  <si>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</si>
  <si>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</si>
  <si>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</si>
  <si>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</si>
  <si>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</si>
  <si>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</si>
  <si>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</si>
  <si>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</si>
  <si>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</si>
  <si>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</si>
  <si>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</si>
  <si>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</si>
  <si>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</si>
  <si>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</si>
  <si>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</si>
  <si>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</si>
  <si>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</si>
  <si>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</si>
  <si>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</si>
  <si>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</si>
  <si>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</si>
  <si>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</si>
  <si>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</si>
  <si>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</si>
  <si>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</si>
  <si>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</si>
  <si>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</si>
  <si>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</si>
  <si>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</si>
  <si>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</si>
  <si>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</si>
  <si>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</si>
  <si>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</si>
  <si>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</si>
  <si>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</si>
  <si>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</si>
  <si>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</si>
  <si>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</si>
  <si>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</si>
  <si>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</si>
  <si>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</si>
  <si>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</si>
  <si>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</si>
  <si>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</si>
  <si>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</si>
  <si>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</si>
  <si>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</si>
  <si>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</si>
  <si>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</si>
  <si>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</si>
  <si>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</si>
  <si>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</si>
  <si>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</si>
  <si>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</si>
  <si>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</si>
  <si>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</si>
  <si>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</si>
  <si>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</si>
  <si>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</si>
  <si>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</si>
  <si>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</si>
  <si>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</si>
  <si>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</si>
  <si>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</si>
  <si>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</si>
  <si>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</si>
  <si>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</si>
  <si>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</si>
  <si>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</si>
  <si>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</si>
  <si>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</si>
  <si>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</si>
  <si>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</si>
  <si>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</si>
  <si>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</si>
  <si>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</si>
  <si>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</si>
  <si>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</si>
  <si>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</si>
  <si>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</si>
  <si>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</si>
  <si>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</si>
  <si>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</si>
  <si>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</si>
  <si>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</si>
  <si>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</si>
  <si>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</si>
  <si>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</si>
  <si>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</si>
  <si>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</si>
  <si>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</si>
  <si>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</si>
  <si>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</si>
  <si>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</si>
  <si>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</si>
  <si>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</si>
  <si>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</si>
  <si>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</si>
  <si>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</si>
  <si>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</si>
  <si>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</si>
  <si>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</si>
  <si>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</si>
  <si>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</si>
  <si>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</si>
  <si>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</si>
  <si>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</si>
  <si>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</si>
  <si>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</si>
  <si>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</si>
  <si>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</si>
  <si>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</si>
  <si>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</si>
  <si>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</si>
  <si>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</si>
  <si>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</si>
  <si>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</si>
  <si>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</si>
  <si>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</si>
  <si>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</si>
  <si>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</si>
  <si>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</si>
  <si>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</si>
  <si>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</si>
  <si>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</si>
  <si>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</si>
  <si>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</si>
  <si>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</si>
  <si>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</si>
  <si>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</si>
  <si>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</si>
  <si>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</si>
  <si>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</si>
  <si>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</si>
  <si>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</si>
  <si>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</si>
  <si>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</si>
  <si>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</si>
  <si>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</si>
  <si>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</si>
  <si>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</si>
  <si>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</si>
  <si>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</si>
  <si>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</si>
  <si>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</si>
  <si>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</si>
  <si>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</si>
  <si>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</si>
  <si>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</si>
  <si>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</si>
  <si>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</si>
  <si>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</si>
  <si>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</si>
  <si>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</si>
  <si>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</si>
  <si>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</si>
  <si>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</si>
  <si>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</si>
  <si>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</si>
  <si>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</si>
  <si>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</si>
  <si>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</si>
  <si>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</si>
  <si>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</si>
  <si>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</si>
  <si>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</si>
  <si>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</si>
  <si>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</si>
  <si>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</si>
  <si>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</si>
  <si>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</si>
  <si>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</si>
  <si>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</si>
  <si>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</si>
  <si>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</si>
  <si>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</si>
  <si>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</si>
  <si>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</si>
  <si>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</si>
  <si>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</si>
  <si>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</si>
  <si>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</si>
  <si>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</si>
  <si>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</si>
  <si>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</si>
  <si>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</si>
  <si>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</si>
  <si>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</si>
  <si>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</si>
  <si>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</si>
  <si>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</si>
  <si>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</si>
  <si>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</si>
  <si>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</si>
  <si>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</si>
  <si>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</si>
  <si>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</si>
  <si>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</si>
  <si>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</si>
  <si>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</si>
  <si>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</si>
  <si>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</si>
  <si>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</si>
  <si>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</si>
  <si>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</si>
  <si>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</si>
  <si>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</si>
  <si>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</si>
  <si>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</si>
  <si>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</si>
  <si>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</si>
  <si>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</si>
  <si>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</si>
  <si>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</si>
  <si>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</si>
  <si>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</si>
  <si>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</si>
  <si>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</si>
  <si>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</si>
  <si>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</si>
  <si>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</si>
  <si>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</si>
  <si>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</si>
  <si>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</si>
  <si>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</si>
  <si>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</si>
  <si>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</si>
  <si>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</si>
  <si>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</si>
  <si>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</si>
  <si>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</si>
  <si>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</si>
  <si>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</si>
  <si>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</si>
  <si>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</si>
  <si>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</si>
  <si>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</si>
  <si>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</si>
  <si>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</si>
  <si>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</si>
  <si>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</si>
  <si>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</si>
  <si>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</si>
  <si>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</si>
  <si>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</si>
  <si>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</si>
  <si>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</si>
  <si>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</si>
  <si>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</si>
  <si>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</si>
  <si>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</si>
  <si>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</si>
  <si>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</si>
  <si>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</si>
  <si>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</si>
  <si>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</si>
  <si>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</si>
  <si>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</si>
  <si>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</si>
  <si>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</si>
  <si>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</si>
  <si>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</si>
  <si>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</si>
  <si>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</si>
  <si>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</si>
  <si>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</si>
  <si>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</si>
  <si>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</si>
  <si>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</si>
  <si>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</si>
  <si>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</si>
  <si>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</si>
  <si>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</si>
  <si>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</si>
  <si>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</si>
  <si>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</si>
  <si>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</si>
  <si>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</si>
  <si>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</si>
  <si>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</si>
  <si>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</si>
  <si>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</si>
  <si>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</si>
  <si>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</si>
  <si>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</si>
  <si>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</si>
  <si>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</si>
  <si>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</si>
  <si>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</si>
  <si>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</si>
  <si>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</si>
  <si>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</si>
  <si>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</si>
  <si>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</si>
  <si>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</si>
  <si>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</si>
  <si>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</si>
  <si>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</si>
  <si>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</si>
  <si>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</si>
  <si>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</si>
  <si>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</si>
  <si>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</si>
  <si>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</si>
  <si>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</si>
  <si>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</si>
  <si>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</si>
  <si>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</si>
  <si>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</si>
  <si>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</si>
  <si>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</si>
  <si>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</si>
  <si>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</si>
  <si>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</si>
  <si>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</si>
  <si>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</si>
  <si>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</si>
  <si>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</si>
  <si>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</si>
  <si>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</si>
  <si>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</si>
  <si>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</si>
  <si>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</si>
  <si>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</si>
  <si>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</si>
  <si>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</si>
  <si>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</si>
  <si>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</si>
  <si>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</si>
  <si>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</si>
  <si>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</si>
  <si>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</si>
  <si>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</si>
  <si>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</si>
  <si>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</si>
  <si>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</si>
  <si>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</si>
  <si>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</si>
  <si>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</si>
  <si>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</si>
  <si>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</si>
  <si>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</si>
  <si>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</si>
  <si>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</si>
  <si>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</si>
  <si>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</si>
  <si>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</si>
  <si>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</si>
  <si>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</si>
  <si>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</si>
  <si>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</si>
  <si>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</si>
  <si>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</si>
  <si>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</si>
  <si>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</si>
  <si>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</si>
  <si>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</si>
  <si>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</si>
  <si>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</si>
  <si>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</si>
  <si>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</si>
  <si>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</si>
  <si>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</si>
  <si>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</si>
  <si>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</si>
  <si>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</si>
  <si>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</si>
  <si>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</si>
  <si>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</si>
  <si>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</si>
  <si>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</si>
  <si>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</si>
  <si>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</si>
  <si>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</si>
  <si>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</si>
  <si>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</si>
  <si>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</si>
  <si>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</si>
  <si>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</si>
  <si>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</si>
  <si>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</si>
  <si>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</si>
  <si>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</si>
  <si>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</si>
  <si>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</si>
  <si>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</si>
  <si>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</si>
  <si>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</si>
  <si>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</si>
  <si>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</si>
  <si>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</si>
  <si>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</si>
  <si>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</si>
  <si>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</si>
  <si>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</si>
  <si>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</si>
  <si>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</si>
  <si>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</si>
  <si>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</si>
  <si>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</si>
  <si>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</si>
  <si>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</si>
  <si>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</si>
  <si>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</si>
  <si>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</si>
  <si>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</si>
  <si>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</si>
  <si>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</si>
  <si>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</si>
  <si>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</si>
  <si>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</si>
  <si>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</si>
  <si>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</si>
  <si>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</si>
  <si>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</si>
  <si>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</si>
  <si>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</si>
  <si>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</si>
  <si>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</si>
  <si>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</si>
  <si>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</si>
  <si>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</si>
  <si>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</si>
  <si>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</si>
  <si>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</si>
  <si>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</si>
  <si>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</si>
  <si>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</si>
  <si>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</si>
  <si>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</si>
  <si>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</si>
  <si>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</si>
  <si>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</si>
  <si>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</si>
  <si>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</si>
  <si>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</si>
  <si>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</si>
  <si>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</si>
  <si>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</si>
  <si>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</si>
  <si>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</si>
  <si>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</si>
  <si>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</si>
  <si>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</si>
  <si>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</si>
  <si>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</si>
  <si>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</si>
  <si>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</si>
  <si>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</si>
  <si>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</si>
  <si>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</si>
  <si>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</si>
  <si>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</si>
  <si>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</si>
  <si>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</si>
  <si>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</si>
  <si>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</si>
  <si>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</si>
  <si>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</si>
  <si>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</si>
  <si>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</si>
  <si>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</si>
  <si>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</si>
  <si>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</si>
  <si>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</si>
  <si>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</si>
  <si>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</si>
  <si>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</si>
  <si>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</si>
  <si>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</si>
  <si>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</si>
  <si>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</si>
  <si>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</si>
  <si>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</si>
  <si>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</si>
  <si>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</si>
  <si>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</si>
  <si>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</si>
  <si>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</si>
  <si>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</si>
  <si>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</si>
  <si>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</si>
  <si>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</si>
  <si>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</si>
  <si>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</si>
  <si>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</si>
  <si>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</si>
  <si>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</si>
  <si>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</si>
  <si>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</si>
  <si>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</si>
  <si>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</si>
  <si>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</si>
  <si>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</si>
  <si>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</si>
  <si>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</si>
  <si>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</si>
  <si>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</si>
  <si>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</si>
  <si>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</si>
  <si>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</si>
  <si>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</si>
  <si>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</si>
  <si>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</si>
  <si>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</si>
  <si>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</si>
  <si>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</si>
  <si>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</si>
  <si>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</si>
  <si>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</si>
  <si>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</si>
  <si>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</si>
  <si>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</si>
  <si>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</si>
  <si>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</si>
  <si>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</si>
  <si>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</si>
  <si>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</si>
  <si>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</si>
  <si>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</si>
  <si>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</si>
  <si>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</si>
  <si>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</si>
  <si>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</si>
  <si>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</si>
  <si>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</si>
  <si>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</si>
  <si>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</si>
  <si>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</si>
  <si>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</si>
  <si>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</si>
  <si>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</si>
  <si>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</si>
  <si>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</si>
  <si>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</si>
  <si>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</si>
  <si>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</si>
  <si>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</si>
  <si>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</si>
  <si>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</si>
  <si>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</si>
  <si>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</si>
  <si>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</si>
  <si>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</si>
  <si>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</si>
  <si>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</si>
  <si>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</si>
  <si>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</si>
  <si>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</si>
  <si>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</si>
  <si>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</si>
  <si>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</si>
  <si>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</si>
  <si>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</si>
  <si>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</si>
  <si>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</si>
  <si>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</si>
  <si>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</si>
  <si>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</si>
  <si>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</si>
  <si>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</si>
  <si>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</si>
  <si>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</si>
  <si>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</si>
  <si>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</si>
  <si>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</si>
  <si>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</si>
  <si>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</si>
  <si>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</si>
  <si>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</si>
  <si>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</si>
  <si>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</si>
  <si>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</si>
  <si>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</si>
  <si>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</si>
  <si>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</si>
  <si>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</si>
  <si>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</si>
  <si>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</si>
  <si>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</si>
  <si>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</si>
  <si>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</si>
  <si>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</si>
  <si>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</si>
  <si>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</si>
  <si>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</si>
  <si>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</si>
  <si>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</si>
  <si>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</si>
  <si>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</si>
  <si>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</si>
  <si>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</si>
  <si>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</si>
  <si>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</si>
  <si>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</si>
  <si>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</si>
  <si>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</si>
  <si>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</si>
  <si>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</si>
  <si>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</si>
  <si>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</si>
  <si>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</si>
  <si>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</si>
  <si>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</si>
  <si>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</si>
  <si>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</si>
  <si>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</si>
  <si>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</si>
  <si>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</si>
  <si>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</si>
  <si>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</si>
  <si>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</si>
  <si>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</si>
  <si>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</si>
  <si>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</si>
  <si>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</si>
  <si>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</si>
  <si>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</si>
  <si>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</si>
  <si>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</si>
  <si>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</si>
  <si>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</si>
  <si>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</si>
  <si>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</si>
  <si>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</si>
  <si>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</si>
  <si>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</si>
  <si>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</si>
  <si>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</si>
  <si>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</si>
  <si>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</si>
  <si>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</si>
  <si>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</si>
  <si>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</si>
  <si>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</si>
  <si>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</si>
  <si>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</si>
  <si>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</si>
  <si>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</si>
  <si>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</si>
  <si>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</si>
  <si>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</si>
  <si>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</si>
  <si>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</si>
  <si>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</si>
  <si>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</si>
  <si>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</si>
  <si>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</si>
  <si>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</si>
  <si>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</si>
  <si>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</si>
  <si>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</si>
  <si>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</si>
  <si>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</si>
  <si>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</si>
  <si>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</si>
  <si>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</si>
  <si>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</si>
  <si>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</si>
  <si>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</si>
  <si>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</si>
  <si>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</si>
  <si>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</si>
  <si>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</si>
  <si>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</si>
  <si>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</si>
  <si>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</si>
  <si>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</si>
  <si>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</si>
  <si>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</si>
  <si>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</si>
  <si>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</si>
  <si>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</si>
  <si>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</si>
  <si>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</si>
  <si>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</si>
  <si>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</si>
  <si>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</si>
  <si>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</si>
  <si>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</si>
  <si>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</si>
  <si>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</si>
  <si>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</si>
  <si>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</si>
  <si>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</si>
  <si>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</si>
  <si>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</si>
  <si>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</si>
  <si>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</si>
  <si>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</si>
  <si>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</si>
  <si>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</si>
  <si>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</si>
  <si>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</si>
  <si>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</si>
  <si>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</si>
  <si>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</si>
  <si>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</si>
  <si>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</si>
  <si>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</si>
  <si>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</si>
  <si>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</si>
  <si>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</si>
  <si>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</si>
  <si>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</si>
  <si>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</si>
  <si>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</si>
  <si>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</si>
  <si>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</si>
  <si>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</si>
  <si>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</si>
  <si>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</si>
  <si>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</si>
  <si>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</si>
  <si>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</si>
  <si>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</si>
  <si>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</si>
  <si>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</si>
  <si>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</si>
  <si>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</si>
  <si>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</si>
  <si>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</si>
  <si>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</si>
  <si>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</si>
  <si>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</si>
  <si>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</si>
  <si>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</si>
  <si>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</si>
  <si>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</si>
  <si>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</si>
  <si>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</si>
  <si>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</si>
  <si>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</si>
  <si>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</si>
  <si>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</si>
  <si>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</si>
  <si>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</si>
  <si>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</si>
  <si>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</si>
  <si>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</si>
  <si>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</si>
  <si>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</si>
  <si>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</si>
  <si>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</si>
  <si>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</si>
  <si>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</si>
  <si>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</si>
  <si>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</si>
  <si>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</si>
  <si>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</si>
  <si>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</si>
  <si>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</si>
  <si>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</si>
  <si>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</si>
  <si>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</si>
  <si>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</si>
  <si>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</si>
  <si>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</si>
  <si>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</si>
  <si>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</si>
  <si>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</si>
  <si>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</si>
  <si>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</si>
  <si>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</si>
  <si>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</si>
  <si>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</si>
  <si>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</si>
  <si>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</si>
  <si>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</si>
  <si>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</si>
  <si>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</si>
  <si>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</si>
  <si>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</si>
  <si>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</si>
  <si>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</si>
  <si>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</si>
  <si>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</si>
  <si>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</si>
  <si>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</si>
  <si>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</si>
  <si>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</si>
  <si>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</si>
  <si>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</si>
  <si>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</si>
  <si>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</si>
  <si>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</si>
  <si>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</si>
  <si>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</si>
  <si>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</si>
  <si>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</si>
  <si>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</si>
  <si>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</si>
  <si>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</si>
  <si>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</si>
  <si>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</si>
  <si>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</si>
  <si>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</si>
  <si>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</si>
  <si>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</si>
  <si>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</si>
  <si>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</si>
  <si>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</si>
  <si>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</si>
  <si>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</si>
  <si>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</si>
  <si>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</si>
  <si>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</si>
  <si>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</si>
  <si>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</si>
  <si>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</si>
  <si>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</si>
  <si>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</si>
  <si>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</si>
  <si>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</si>
  <si>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</si>
  <si>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</si>
  <si>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</si>
  <si>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</si>
  <si>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</si>
  <si>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</si>
  <si>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</si>
  <si>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</si>
  <si>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</si>
  <si>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</si>
  <si>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</si>
  <si>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</si>
  <si>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</si>
  <si>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</si>
  <si>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</si>
  <si>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</si>
  <si>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</si>
  <si>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</si>
  <si>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</si>
  <si>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</si>
  <si>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</si>
  <si>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</si>
  <si>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</si>
  <si>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</si>
  <si>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</si>
  <si>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</si>
  <si>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</si>
  <si>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</si>
  <si>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</si>
  <si>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</si>
  <si>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</si>
  <si>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</si>
  <si>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</si>
  <si>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</si>
  <si>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</si>
  <si>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</si>
  <si>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</si>
  <si>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</si>
  <si>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</si>
  <si>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</si>
  <si>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</si>
  <si>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</si>
  <si>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</si>
  <si>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</si>
  <si>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</si>
  <si>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</si>
  <si>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</si>
  <si>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</si>
  <si>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</si>
  <si>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</si>
  <si>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</si>
  <si>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</si>
  <si>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</si>
  <si>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</si>
  <si>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</si>
  <si>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</si>
  <si>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</si>
  <si>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</si>
  <si>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</si>
  <si>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</si>
  <si>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</si>
  <si>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</si>
  <si>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</si>
  <si>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</si>
  <si>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</si>
  <si>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</si>
  <si>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</si>
  <si>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</si>
  <si>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</si>
  <si>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</si>
  <si>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</si>
  <si>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</si>
  <si>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</si>
  <si>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</si>
  <si>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</si>
  <si>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</si>
  <si>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</si>
  <si>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</si>
  <si>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</si>
  <si>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</si>
  <si>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</si>
  <si>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</si>
  <si>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</si>
  <si>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</si>
  <si>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</si>
  <si>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</si>
  <si>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</si>
  <si>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</si>
  <si>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</si>
  <si>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</si>
  <si>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</si>
  <si>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</si>
  <si>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</si>
  <si>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</si>
  <si>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</si>
  <si>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</si>
  <si>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</si>
  <si>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</si>
  <si>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</si>
  <si>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</si>
  <si>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</si>
  <si>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</si>
  <si>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</si>
  <si>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</si>
  <si>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</si>
  <si>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</si>
  <si>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</si>
  <si>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</si>
  <si>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</si>
  <si>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</si>
  <si>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</si>
  <si>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</si>
  <si>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</si>
  <si>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</si>
  <si>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</si>
  <si>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</si>
  <si>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</si>
  <si>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</si>
  <si>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</si>
  <si>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</si>
  <si>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</si>
  <si>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</si>
  <si>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</si>
  <si>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</si>
  <si>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</si>
  <si>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</si>
  <si>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</si>
  <si>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</si>
  <si>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</si>
  <si>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</si>
  <si>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</si>
  <si>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</si>
  <si>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</si>
  <si>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</si>
  <si>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</si>
  <si>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</si>
  <si>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</si>
  <si>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</si>
  <si>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</si>
  <si>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</si>
  <si>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</si>
  <si>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</si>
  <si>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</si>
  <si>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</si>
  <si>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</si>
  <si>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</si>
  <si>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</si>
  <si>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</si>
  <si>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</si>
  <si>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</si>
  <si>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</si>
  <si>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</si>
  <si>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</si>
  <si>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</si>
  <si>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</si>
  <si>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</si>
  <si>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</si>
  <si>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</si>
  <si>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</si>
  <si>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</si>
  <si>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</si>
  <si>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</si>
  <si>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</si>
  <si>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</si>
  <si>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</si>
  <si>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</si>
  <si>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</si>
  <si>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</si>
  <si>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</si>
  <si>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</si>
  <si>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</si>
  <si>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</si>
  <si>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</si>
  <si>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</si>
  <si>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</si>
  <si>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</si>
  <si>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</si>
  <si>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</si>
  <si>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</si>
  <si>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</si>
  <si>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</si>
  <si>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</si>
  <si>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</si>
  <si>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</si>
  <si>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</si>
  <si>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</si>
  <si>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</si>
  <si>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</si>
  <si>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</si>
  <si>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</si>
  <si>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</si>
  <si>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</si>
  <si>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</si>
  <si>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</si>
  <si>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</si>
  <si>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</si>
  <si>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</si>
  <si>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</si>
  <si>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</si>
  <si>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</si>
  <si>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</si>
  <si>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</si>
  <si>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</si>
  <si>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</si>
  <si>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</si>
  <si>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</si>
  <si>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</si>
  <si>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</si>
  <si>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</si>
  <si>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</si>
  <si>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</si>
  <si>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</si>
  <si>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</si>
  <si>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</si>
  <si>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</si>
  <si>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</si>
  <si>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</si>
  <si>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</si>
  <si>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</si>
  <si>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</si>
  <si>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</si>
  <si>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</si>
  <si>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</si>
  <si>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</si>
  <si>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</si>
  <si>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</si>
  <si>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</si>
  <si>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</si>
  <si>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</si>
  <si>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</si>
  <si>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</si>
  <si>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</si>
  <si>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</si>
  <si>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</si>
  <si>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</si>
  <si>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</si>
  <si>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</si>
  <si>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</si>
  <si>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</si>
  <si>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</si>
  <si>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</si>
  <si>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</si>
  <si>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</si>
  <si>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</si>
  <si>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</si>
  <si>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</si>
  <si>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</si>
  <si>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</si>
  <si>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</si>
  <si>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</si>
  <si>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</si>
  <si>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</si>
  <si>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</si>
  <si>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</si>
  <si>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</si>
  <si>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</si>
  <si>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</si>
  <si>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</si>
  <si>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</si>
  <si>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</si>
  <si>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</si>
  <si>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</si>
  <si>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</si>
  <si>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</si>
  <si>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</si>
  <si>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</si>
  <si>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</si>
  <si>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</si>
  <si>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</si>
  <si>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</si>
  <si>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</si>
  <si>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</si>
  <si>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</si>
  <si>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</si>
  <si>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</si>
  <si>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</si>
  <si>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</si>
  <si>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</si>
  <si>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</si>
  <si>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</si>
  <si>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</si>
  <si>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</si>
  <si>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</si>
  <si>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</si>
  <si>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</si>
  <si>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</si>
  <si>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</si>
  <si>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</si>
  <si>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</si>
  <si>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</si>
  <si>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</si>
  <si>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</si>
  <si>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</si>
  <si>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</si>
  <si>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</si>
  <si>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</si>
  <si>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</si>
  <si>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</si>
  <si>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</si>
  <si>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</si>
  <si>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</si>
  <si>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</si>
  <si>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</si>
  <si>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</si>
  <si>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</si>
  <si>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</si>
  <si>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</si>
  <si>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</si>
  <si>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</si>
  <si>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</si>
  <si>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</si>
  <si>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</si>
  <si>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</si>
  <si>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</si>
  <si>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</si>
  <si>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</si>
  <si>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</si>
  <si>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</si>
  <si>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</si>
  <si>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</si>
  <si>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</si>
  <si>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</si>
  <si>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</si>
  <si>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</si>
  <si>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</si>
  <si>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</si>
  <si>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</si>
  <si>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</si>
  <si>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</si>
  <si>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</si>
  <si>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</si>
  <si>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</si>
  <si>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</si>
  <si>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</si>
  <si>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</si>
  <si>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</si>
  <si>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</si>
  <si>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</si>
  <si>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</si>
  <si>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</si>
  <si>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</si>
  <si>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</si>
  <si>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</si>
  <si>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</si>
  <si>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</si>
  <si>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</si>
  <si>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</si>
  <si>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</si>
  <si>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</si>
  <si>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</si>
  <si>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</si>
  <si>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</si>
  <si>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</si>
  <si>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</si>
  <si>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</si>
  <si>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</si>
  <si>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</si>
  <si>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</si>
  <si>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</si>
  <si>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</si>
  <si>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</si>
  <si>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</si>
  <si>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</si>
  <si>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</si>
  <si>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</si>
  <si>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</si>
  <si>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</si>
  <si>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</si>
  <si>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</si>
  <si>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</si>
  <si>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</si>
  <si>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</si>
  <si>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</si>
  <si>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</si>
  <si>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</si>
  <si>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</si>
  <si>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</si>
  <si>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</si>
  <si>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</si>
  <si>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</si>
  <si>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</si>
  <si>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</si>
  <si>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</si>
  <si>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</si>
  <si>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</si>
  <si>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</si>
  <si>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</si>
  <si>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</si>
  <si>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</si>
  <si>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</si>
  <si>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</si>
  <si>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</si>
  <si>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</si>
  <si>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</si>
  <si>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</si>
  <si>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</si>
  <si>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</si>
  <si>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</si>
  <si>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</si>
  <si>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</si>
  <si>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</si>
  <si>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</si>
  <si>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</si>
  <si>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</si>
  <si>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</si>
  <si>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</si>
  <si>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</si>
  <si>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</si>
  <si>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</si>
  <si>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</si>
  <si>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</si>
  <si>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</si>
  <si>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</si>
  <si>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</si>
  <si>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</si>
  <si>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</si>
  <si>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</si>
  <si>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</si>
  <si>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</si>
  <si>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</si>
  <si>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</si>
  <si>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</si>
  <si>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</si>
  <si>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</si>
  <si>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</si>
  <si>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</si>
  <si>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</si>
  <si>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</si>
  <si>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</si>
  <si>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</si>
  <si>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</si>
  <si>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</si>
  <si>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</si>
  <si>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</si>
  <si>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</si>
  <si>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</si>
  <si>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</si>
  <si>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</si>
  <si>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</si>
  <si>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</si>
  <si>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</si>
  <si>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</si>
  <si>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</si>
  <si>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</si>
  <si>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</si>
  <si>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</si>
  <si>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</si>
  <si>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</si>
  <si>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</si>
  <si>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</si>
  <si>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</si>
  <si>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</si>
  <si>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</si>
  <si>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</si>
  <si>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</si>
  <si>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</si>
  <si>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</si>
  <si>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</si>
  <si>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</si>
  <si>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</si>
  <si>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</si>
  <si>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</si>
  <si>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</si>
  <si>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</si>
  <si>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</si>
  <si>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</si>
  <si>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</si>
  <si>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</si>
  <si>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</si>
  <si>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</si>
  <si>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</si>
  <si>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</si>
  <si>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</si>
  <si>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</si>
  <si>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</si>
  <si>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</si>
  <si>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</si>
  <si>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</si>
  <si>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</si>
  <si>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</si>
  <si>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</si>
  <si>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</si>
  <si>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</si>
  <si>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</si>
  <si>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</si>
  <si>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</si>
  <si>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</si>
  <si>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</si>
  <si>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</si>
  <si>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</si>
  <si>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</si>
  <si>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</si>
  <si>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</si>
  <si>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</si>
  <si>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</si>
  <si>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</si>
  <si>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</si>
  <si>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</si>
  <si>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</si>
  <si>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</si>
  <si>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</si>
  <si>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</si>
  <si>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</si>
  <si>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</si>
  <si>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</si>
  <si>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</si>
  <si>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</si>
  <si>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</si>
  <si>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</si>
  <si>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</si>
  <si>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</si>
  <si>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</si>
  <si>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</si>
  <si>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</si>
  <si>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</si>
  <si>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</si>
  <si>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</si>
  <si>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</si>
  <si>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</si>
  <si>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</si>
  <si>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</si>
  <si>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</si>
  <si>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</si>
  <si>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</si>
  <si>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</si>
  <si>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</si>
  <si>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</si>
  <si>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</si>
  <si>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</si>
  <si>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</si>
  <si>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</si>
  <si>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</si>
  <si>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</si>
  <si>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</si>
  <si>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</si>
  <si>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</si>
  <si>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</si>
  <si>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</si>
  <si>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</si>
  <si>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</si>
  <si>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</si>
  <si>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</si>
  <si>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</si>
  <si>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</si>
  <si>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</si>
  <si>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</si>
  <si>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</si>
  <si>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</si>
  <si>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</si>
  <si>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</si>
  <si>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</si>
  <si>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</si>
  <si>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</si>
  <si>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</si>
  <si>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</si>
  <si>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</si>
  <si>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</si>
  <si>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</si>
  <si>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</si>
  <si>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</si>
  <si>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</si>
  <si>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</si>
  <si>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</si>
  <si>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</si>
  <si>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</si>
  <si>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</si>
  <si>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</si>
  <si>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</si>
  <si>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</si>
  <si>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</si>
  <si>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</si>
  <si>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</si>
  <si>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</si>
  <si>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</si>
  <si>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</si>
  <si>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</si>
  <si>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</si>
  <si>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</si>
  <si>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</si>
  <si>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</si>
  <si>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</si>
  <si>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</si>
  <si>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</si>
  <si>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</si>
  <si>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</si>
  <si>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</si>
  <si>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</si>
  <si>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</si>
  <si>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</si>
  <si>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</si>
  <si>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</si>
  <si>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</si>
  <si>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</si>
  <si>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</si>
  <si>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</si>
  <si>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</si>
  <si>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</si>
  <si>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</si>
  <si>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</si>
  <si>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</si>
  <si>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</si>
  <si>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</si>
  <si>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</si>
  <si>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</si>
  <si>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</si>
  <si>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</si>
  <si>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</si>
  <si>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</si>
  <si>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</si>
  <si>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</si>
  <si>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</si>
  <si>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</si>
  <si>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</si>
  <si>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</si>
  <si>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</si>
  <si>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</si>
  <si>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</si>
  <si>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</si>
  <si>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</si>
  <si>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</si>
  <si>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</si>
  <si>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</si>
  <si>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</si>
  <si>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</si>
  <si>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</si>
  <si>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</si>
  <si>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</si>
  <si>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</si>
  <si>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</si>
  <si>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</si>
  <si>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</si>
  <si>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</si>
  <si>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</si>
  <si>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</si>
  <si>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</si>
  <si>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</si>
  <si>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</si>
  <si>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</si>
  <si>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</si>
  <si>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</si>
  <si>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</si>
  <si>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</si>
  <si>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</si>
  <si>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</si>
  <si>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</si>
  <si>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</si>
  <si>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</si>
  <si>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</si>
  <si>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</si>
  <si>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</si>
  <si>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</si>
  <si>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</si>
  <si>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</si>
  <si>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</si>
  <si>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</si>
  <si>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</si>
  <si>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</si>
  <si>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</si>
  <si>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</si>
  <si>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</si>
  <si>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</si>
  <si>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</si>
  <si>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</si>
  <si>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</si>
  <si>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</si>
  <si>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</si>
  <si>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</si>
  <si>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</si>
  <si>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</si>
  <si>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</si>
  <si>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</si>
  <si>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</si>
  <si>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</si>
  <si>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</si>
  <si>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</si>
  <si>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</si>
  <si>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</si>
  <si>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</si>
  <si>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</si>
  <si>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</si>
  <si>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</si>
  <si>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</si>
  <si>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</si>
  <si>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</si>
  <si>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</si>
  <si>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</si>
  <si>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</si>
  <si>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</si>
  <si>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</si>
  <si>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</si>
  <si>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</si>
  <si>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</si>
  <si>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</si>
  <si>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</si>
  <si>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</si>
  <si>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</si>
  <si>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</si>
  <si>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</si>
  <si>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</si>
  <si>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</si>
  <si>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</si>
  <si>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</si>
  <si>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</si>
  <si>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</si>
  <si>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</si>
  <si>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</si>
  <si>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</si>
  <si>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</si>
  <si>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</si>
  <si>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</si>
  <si>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</si>
  <si>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</si>
  <si>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</si>
  <si>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</si>
  <si>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</si>
  <si>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</si>
  <si>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</si>
  <si>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</si>
  <si>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</si>
  <si>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</si>
  <si>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</si>
  <si>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</si>
  <si>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</si>
  <si>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</si>
  <si>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</si>
  <si>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</si>
  <si>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</si>
  <si>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</si>
  <si>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</si>
  <si>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</si>
  <si>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</si>
  <si>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</si>
  <si>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</si>
  <si>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</si>
  <si>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</si>
  <si>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</si>
  <si>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</si>
  <si>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</si>
  <si>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</si>
  <si>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</si>
  <si>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</si>
  <si>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</si>
  <si>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</si>
  <si>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</si>
  <si>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</si>
  <si>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</si>
  <si>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</si>
  <si>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</si>
  <si>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</si>
  <si>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</si>
  <si>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</si>
  <si>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</si>
  <si>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</si>
  <si>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</si>
  <si>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</si>
  <si>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</si>
  <si>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</si>
  <si>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</si>
  <si>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</si>
  <si>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</si>
  <si>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</si>
  <si>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</si>
  <si>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</si>
  <si>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</si>
  <si>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</si>
  <si>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</si>
  <si>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</si>
  <si>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</si>
  <si>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</si>
  <si>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</si>
  <si>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</si>
  <si>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</si>
  <si>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</si>
  <si>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</si>
  <si>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</si>
  <si>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</si>
  <si>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</si>
  <si>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</si>
  <si>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</si>
  <si>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</si>
  <si>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</si>
  <si>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</si>
  <si>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</si>
  <si>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</si>
  <si>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</si>
  <si>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</si>
  <si>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</si>
  <si>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</si>
  <si>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</si>
  <si>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</si>
  <si>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</si>
  <si>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</si>
  <si>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</si>
  <si>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</si>
  <si>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</si>
  <si>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</si>
  <si>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</si>
  <si>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</si>
  <si>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</si>
  <si>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</si>
  <si>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</si>
  <si>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</si>
  <si>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</si>
  <si>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</si>
  <si>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</si>
  <si>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</si>
  <si>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</si>
  <si>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</si>
  <si>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</si>
  <si>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</si>
  <si>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</si>
  <si>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</si>
  <si>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</si>
  <si>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</si>
  <si>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</si>
  <si>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</si>
  <si>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</si>
  <si>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</si>
  <si>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</si>
  <si>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</si>
  <si>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</si>
  <si>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</si>
  <si>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</si>
  <si>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</si>
  <si>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</si>
  <si>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</si>
  <si>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</si>
  <si>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</si>
  <si>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</si>
  <si>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</si>
  <si>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</si>
  <si>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</si>
  <si>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</si>
  <si>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</si>
  <si>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</si>
  <si>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</si>
  <si>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</si>
  <si>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</si>
  <si>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</si>
  <si>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</si>
  <si>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</si>
  <si>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</si>
  <si>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</si>
  <si>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</si>
  <si>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</si>
  <si>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</si>
  <si>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</si>
  <si>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</si>
  <si>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</si>
  <si>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</si>
  <si>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</si>
  <si>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</si>
  <si>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</si>
  <si>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</si>
  <si>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</si>
  <si>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</si>
  <si>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</si>
  <si>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</si>
  <si>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</si>
  <si>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</si>
  <si>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</si>
  <si>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</si>
  <si>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</si>
  <si>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</si>
  <si>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</si>
  <si>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</si>
  <si>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</si>
  <si>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</si>
  <si>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</si>
  <si>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</si>
  <si>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</si>
  <si>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</si>
  <si>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</si>
  <si>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</si>
  <si>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</si>
  <si>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</si>
  <si>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</si>
  <si>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</si>
  <si>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</si>
  <si>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</si>
  <si>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</si>
  <si>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</si>
  <si>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</si>
  <si>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</si>
  <si>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</si>
  <si>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</si>
  <si>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</si>
  <si>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</si>
  <si>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</si>
  <si>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</si>
  <si>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</si>
  <si>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</si>
  <si>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</si>
  <si>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</si>
  <si>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</si>
  <si>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</si>
  <si>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</si>
  <si>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</si>
  <si>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</si>
  <si>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</si>
  <si>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</si>
  <si>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</si>
  <si>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</si>
  <si>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</si>
  <si>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</si>
  <si>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</si>
  <si>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</si>
  <si>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</si>
  <si>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</si>
  <si>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</si>
  <si>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</si>
  <si>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</si>
  <si>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</si>
  <si>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</si>
  <si>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</si>
  <si>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</si>
  <si>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</si>
  <si>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</si>
  <si>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</si>
  <si>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</si>
  <si>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</si>
  <si>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</si>
  <si>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</si>
  <si>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</si>
  <si>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</si>
  <si>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</si>
  <si>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</si>
  <si>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</si>
  <si>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</si>
  <si>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</si>
  <si>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</si>
  <si>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</si>
  <si>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</si>
  <si>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</si>
  <si>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</si>
  <si>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</si>
  <si>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</si>
  <si>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</si>
  <si>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</si>
  <si>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</si>
  <si>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</si>
  <si>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</si>
  <si>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</si>
  <si>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</si>
  <si>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</si>
  <si>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</si>
  <si>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</si>
  <si>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</si>
  <si>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</si>
  <si>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</si>
  <si>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</si>
  <si>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</si>
  <si>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</si>
  <si>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</si>
  <si>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</si>
  <si>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</si>
  <si>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</si>
  <si>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</si>
  <si>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</si>
  <si>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</si>
  <si>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</si>
  <si>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</si>
  <si>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</si>
  <si>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</si>
  <si>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</si>
  <si>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</si>
  <si>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</si>
  <si>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</si>
  <si>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</si>
  <si>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</si>
  <si>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</si>
  <si>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</si>
  <si>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</si>
  <si>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</si>
  <si>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</si>
  <si>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</si>
  <si>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</si>
  <si>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</si>
  <si>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</si>
  <si>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</si>
  <si>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</si>
  <si>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</si>
  <si>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</si>
  <si>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</si>
  <si>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</si>
  <si>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</si>
  <si>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</si>
  <si>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</si>
  <si>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</si>
  <si>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</si>
  <si>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</si>
  <si>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</si>
  <si>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</si>
  <si>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</si>
  <si>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</si>
  <si>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</si>
  <si>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</si>
  <si>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</si>
  <si>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</si>
  <si>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</si>
  <si>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</si>
  <si>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</si>
  <si>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</si>
  <si>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</si>
  <si>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</si>
  <si>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</si>
  <si>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</si>
  <si>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</si>
  <si>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</si>
  <si>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</si>
  <si>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</si>
  <si>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</si>
  <si>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</si>
  <si>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</si>
  <si>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</si>
  <si>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</si>
  <si>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</si>
  <si>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</si>
  <si>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</si>
  <si>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</si>
  <si>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</si>
  <si>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</si>
  <si>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</si>
  <si>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</si>
  <si>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</si>
  <si>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</si>
  <si>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</si>
  <si>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</si>
  <si>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</si>
  <si>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</si>
  <si>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</si>
  <si>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</si>
  <si>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</si>
  <si>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</si>
  <si>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</si>
  <si>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</si>
  <si>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</si>
  <si>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</si>
  <si>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</si>
  <si>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</si>
  <si>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</si>
  <si>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</si>
  <si>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</si>
  <si>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</si>
  <si>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</si>
  <si>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</si>
  <si>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</si>
  <si>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</si>
  <si>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</si>
  <si>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</si>
  <si>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</si>
  <si>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</si>
  <si>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</si>
  <si>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</si>
  <si>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</si>
  <si>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</si>
  <si>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</si>
  <si>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</si>
  <si>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</si>
  <si>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</si>
  <si>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</si>
  <si>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</si>
  <si>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</si>
  <si>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</si>
  <si>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</si>
  <si>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</si>
  <si>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</si>
  <si>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</si>
  <si>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</si>
  <si>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</si>
  <si>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</si>
  <si>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</si>
  <si>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</si>
  <si>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</si>
  <si>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</si>
  <si>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</si>
  <si>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</si>
  <si>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</si>
  <si>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</si>
  <si>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</si>
  <si>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</si>
  <si>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</si>
  <si>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</si>
  <si>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</si>
  <si>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</si>
  <si>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</si>
  <si>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</si>
  <si>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</si>
  <si>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</si>
  <si>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</si>
  <si>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</si>
  <si>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</si>
  <si>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</si>
  <si>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</si>
  <si>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</si>
  <si>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</si>
  <si>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</si>
  <si>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</si>
  <si>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</si>
  <si>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</si>
  <si>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</si>
  <si>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</si>
  <si>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</si>
  <si>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</si>
  <si>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</si>
  <si>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</si>
  <si>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</si>
  <si>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</si>
  <si>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</si>
  <si>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</si>
  <si>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</si>
  <si>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</si>
  <si>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</si>
  <si>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</si>
  <si>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</si>
  <si>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</si>
  <si>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</si>
  <si>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</si>
  <si>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</si>
  <si>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</si>
  <si>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</si>
  <si>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</si>
  <si>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</si>
  <si>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</si>
  <si>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</si>
  <si>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</si>
  <si>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</si>
  <si>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</si>
  <si>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</si>
  <si>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</si>
  <si>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</si>
  <si>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</si>
  <si>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</si>
  <si>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</si>
  <si>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</si>
  <si>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</si>
  <si>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</si>
  <si>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</si>
  <si>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</si>
  <si>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</si>
  <si>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</si>
  <si>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</si>
  <si>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</si>
  <si>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</si>
  <si>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</si>
  <si>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</si>
  <si>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</si>
  <si>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</si>
  <si>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</si>
  <si>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</si>
  <si>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</si>
  <si>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</si>
  <si>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</si>
  <si>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</si>
  <si>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</si>
  <si>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</si>
  <si>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</si>
  <si>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</si>
  <si>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</si>
  <si>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</si>
  <si>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</si>
  <si>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</si>
  <si>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</si>
  <si>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</si>
  <si>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</si>
  <si>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</si>
  <si>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</si>
  <si>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</si>
  <si>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</si>
  <si>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</si>
  <si>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</si>
  <si>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</si>
  <si>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</si>
  <si>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</si>
  <si>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</si>
  <si>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</si>
  <si>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</si>
  <si>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</si>
  <si>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</si>
  <si>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</si>
  <si>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</si>
  <si>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</si>
  <si>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</si>
  <si>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</si>
  <si>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</si>
  <si>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</si>
  <si>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</si>
  <si>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</si>
  <si>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</si>
  <si>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</si>
  <si>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</si>
  <si>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</si>
  <si>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</si>
  <si>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</si>
  <si>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</si>
  <si>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</si>
  <si>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</si>
  <si>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</si>
  <si>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</si>
  <si>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</si>
  <si>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</si>
  <si>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</si>
  <si>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</si>
  <si>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</si>
  <si>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</si>
  <si>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</si>
  <si>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</si>
  <si>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</si>
  <si>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</si>
  <si>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</si>
  <si>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</si>
  <si>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</si>
  <si>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</si>
  <si>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</si>
  <si>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</si>
  <si>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</si>
  <si>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</si>
  <si>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</si>
  <si>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</si>
  <si>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</si>
  <si>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</si>
  <si>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</si>
  <si>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</si>
  <si>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</si>
  <si>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</si>
  <si>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</si>
  <si>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</si>
  <si>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</si>
  <si>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</si>
  <si>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</si>
  <si>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</si>
  <si>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</si>
  <si>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</si>
  <si>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</si>
  <si>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</si>
  <si>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</si>
  <si>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</si>
  <si>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</si>
  <si>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</si>
  <si>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</si>
  <si>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</si>
  <si>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</si>
  <si>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</si>
  <si>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</si>
  <si>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</si>
  <si>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</si>
  <si>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</si>
  <si>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</si>
  <si>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</si>
  <si>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</si>
  <si>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</si>
  <si>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</si>
  <si>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</si>
  <si>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</si>
  <si>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</si>
  <si>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</si>
  <si>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</si>
  <si>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</si>
  <si>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</si>
  <si>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</si>
  <si>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</si>
  <si>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</si>
  <si>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</si>
  <si>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</si>
  <si>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</si>
  <si>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</si>
  <si>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</si>
  <si>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</si>
  <si>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</si>
  <si>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</si>
  <si>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</si>
  <si>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</si>
  <si>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</si>
  <si>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</si>
  <si>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</si>
  <si>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</si>
  <si>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</si>
  <si>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</si>
  <si>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</si>
  <si>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</si>
  <si>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</si>
  <si>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</si>
  <si>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</si>
  <si>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</si>
  <si>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</si>
  <si>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</si>
  <si>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</si>
  <si>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</si>
  <si>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</si>
  <si>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</si>
  <si>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</si>
  <si>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</si>
  <si>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</si>
  <si>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</si>
  <si>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</si>
  <si>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</si>
  <si>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</si>
  <si>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</si>
  <si>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</si>
  <si>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</si>
  <si>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</si>
  <si>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</si>
  <si>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</si>
  <si>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</si>
  <si>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</si>
  <si>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</si>
  <si>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</si>
  <si>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</si>
  <si>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</si>
  <si>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</si>
  <si>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</si>
  <si>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</si>
  <si>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</si>
  <si>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</si>
  <si>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</si>
  <si>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</si>
  <si>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</si>
  <si>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</si>
  <si>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</si>
  <si>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</si>
  <si>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</si>
  <si>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</si>
  <si>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</si>
  <si>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</si>
  <si>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</si>
  <si>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</si>
  <si>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</si>
  <si>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</si>
  <si>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</si>
  <si>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</si>
  <si>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</si>
  <si>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</si>
  <si>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</si>
  <si>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</si>
  <si>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</si>
  <si>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</si>
  <si>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</si>
  <si>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</si>
  <si>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</si>
  <si>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</si>
  <si>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</si>
  <si>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</si>
  <si>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</si>
  <si>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</si>
  <si>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</si>
  <si>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</si>
  <si>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</si>
  <si>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</si>
  <si>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</si>
  <si>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</si>
  <si>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</si>
  <si>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</si>
  <si>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</si>
  <si>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</si>
  <si>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</si>
  <si>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</si>
  <si>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</si>
  <si>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</si>
  <si>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</si>
  <si>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</si>
  <si>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</si>
  <si>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</si>
  <si>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</si>
  <si>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</si>
  <si>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</si>
  <si>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</si>
  <si>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</si>
  <si>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</si>
  <si>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</si>
  <si>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</si>
  <si>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</si>
  <si>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</si>
  <si>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</si>
  <si>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</si>
  <si>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</si>
  <si>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</si>
  <si>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</si>
  <si>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</si>
  <si>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</si>
  <si>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</si>
  <si>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</si>
  <si>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</si>
  <si>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</si>
  <si>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</si>
  <si>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</si>
  <si>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</si>
  <si>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</si>
  <si>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</si>
  <si>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</si>
  <si>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</si>
  <si>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</si>
  <si>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</si>
  <si>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</si>
  <si>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</si>
  <si>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</si>
  <si>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</si>
  <si>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</si>
  <si>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</si>
  <si>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</si>
  <si>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</si>
  <si>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</si>
  <si>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</si>
  <si>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</si>
  <si>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</si>
  <si>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</si>
  <si>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</si>
  <si>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</si>
  <si>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</si>
  <si>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</si>
  <si>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</si>
  <si>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</si>
  <si>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</si>
  <si>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</si>
  <si>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</si>
  <si>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</si>
  <si>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</si>
  <si>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</si>
  <si>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</si>
  <si>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</si>
  <si>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</si>
  <si>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</si>
  <si>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</si>
  <si>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</si>
  <si>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</si>
  <si>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</si>
  <si>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</si>
  <si>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</si>
  <si>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</si>
  <si>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</si>
  <si>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</si>
  <si>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</si>
  <si>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</si>
  <si>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</si>
  <si>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</si>
  <si>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</si>
  <si>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</si>
  <si>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</si>
  <si>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</si>
  <si>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</si>
  <si>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</si>
  <si>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</si>
  <si>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</si>
  <si>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</si>
  <si>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</si>
  <si>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</si>
  <si>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</si>
  <si>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</si>
  <si>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</si>
  <si>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</si>
  <si>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</si>
  <si>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</si>
  <si>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</si>
  <si>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</si>
  <si>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</si>
  <si>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</si>
  <si>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</si>
  <si>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</si>
  <si>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</si>
  <si>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</si>
  <si>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</si>
  <si>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</si>
  <si>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</si>
  <si>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</si>
  <si>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</si>
  <si>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</si>
  <si>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</si>
  <si>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</si>
  <si>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</si>
  <si>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</si>
  <si>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</si>
  <si>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</si>
  <si>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</si>
  <si>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</si>
  <si>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</si>
  <si>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</si>
  <si>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</si>
  <si>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</si>
  <si>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</si>
  <si>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</si>
  <si>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</si>
  <si>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</si>
  <si>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</si>
  <si>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</si>
  <si>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</si>
  <si>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</si>
  <si>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</si>
  <si>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</si>
  <si>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</si>
  <si>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</si>
  <si>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</si>
  <si>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</si>
  <si>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</si>
  <si>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</si>
  <si>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</si>
  <si>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</si>
  <si>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</si>
  <si>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</si>
  <si>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</si>
  <si>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</si>
  <si>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</si>
  <si>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</si>
  <si>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</si>
  <si>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</si>
  <si>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</si>
  <si>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</si>
  <si>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</si>
  <si>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</si>
  <si>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</si>
  <si>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</si>
  <si>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</si>
  <si>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</si>
  <si>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</si>
  <si>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</si>
  <si>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</si>
  <si>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</si>
  <si>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</si>
  <si>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</si>
  <si>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</si>
  <si>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</si>
  <si>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</si>
  <si>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</si>
  <si>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</si>
  <si>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</si>
  <si>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</si>
  <si>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</si>
  <si>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</si>
  <si>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</si>
  <si>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</si>
  <si>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</si>
  <si>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</si>
  <si>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</si>
  <si>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</si>
  <si>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</si>
  <si>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</si>
  <si>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</si>
  <si>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</si>
  <si>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</si>
  <si>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</si>
  <si>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</si>
  <si>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</si>
  <si>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</si>
  <si>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</si>
  <si>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</si>
  <si>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</si>
  <si>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</si>
  <si>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</si>
  <si>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</si>
  <si>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</si>
  <si>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</si>
  <si>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</si>
  <si>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</si>
  <si>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</si>
  <si>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</si>
  <si>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</si>
  <si>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</si>
  <si>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</si>
  <si>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</si>
  <si>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</si>
  <si>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</si>
  <si>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</si>
  <si>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</si>
  <si>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</si>
  <si>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</si>
  <si>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</si>
  <si>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</si>
  <si>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</si>
  <si>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</si>
  <si>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</si>
  <si>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</si>
  <si>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</si>
  <si>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</si>
  <si>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</si>
  <si>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</si>
  <si>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</si>
  <si>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</si>
  <si>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</si>
  <si>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</si>
  <si>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</si>
  <si>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</si>
  <si>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</si>
  <si>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</si>
  <si>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</si>
  <si>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</si>
  <si>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</si>
  <si>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</si>
  <si>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</si>
  <si>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</si>
  <si>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</si>
  <si>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</si>
  <si>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</si>
  <si>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</si>
  <si>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</si>
  <si>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</si>
  <si>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</si>
  <si>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</si>
  <si>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</si>
  <si>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</si>
  <si>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</si>
  <si>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</si>
  <si>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</si>
  <si>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</si>
  <si>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</si>
  <si>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</si>
  <si>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</si>
  <si>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</si>
  <si>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</si>
  <si>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</si>
  <si>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</si>
  <si>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</si>
  <si>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</si>
  <si>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</si>
  <si>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</si>
  <si>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</si>
  <si>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</si>
  <si>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</si>
  <si>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</si>
  <si>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</si>
  <si>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</si>
  <si>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</si>
  <si>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</si>
  <si>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</si>
  <si>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</si>
  <si>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</si>
  <si>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</si>
  <si>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</si>
  <si>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</si>
  <si>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</si>
  <si>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</si>
  <si>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</si>
  <si>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</si>
  <si>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</si>
  <si>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</si>
  <si>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</si>
  <si>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</si>
  <si>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</si>
  <si>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</si>
  <si>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</si>
  <si>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</si>
  <si>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</si>
  <si>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</si>
  <si>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</si>
  <si>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</si>
  <si>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</si>
  <si>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</si>
  <si>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</si>
  <si>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</si>
  <si>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</si>
  <si>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</si>
  <si>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</si>
  <si>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</si>
  <si>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</si>
  <si>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</si>
  <si>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</si>
  <si>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</si>
  <si>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</si>
  <si>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</si>
  <si>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</si>
  <si>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</si>
  <si>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</si>
  <si>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</si>
  <si>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</si>
  <si>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</si>
  <si>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</si>
  <si>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</si>
  <si>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</si>
  <si>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</si>
  <si>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</si>
  <si>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</si>
  <si>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</si>
  <si>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</si>
  <si>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</si>
  <si>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</si>
  <si>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</si>
  <si>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</si>
  <si>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</si>
  <si>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</si>
  <si>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</si>
  <si>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</si>
  <si>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</si>
  <si>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</si>
  <si>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</si>
  <si>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</si>
  <si>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</si>
  <si>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</si>
  <si>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</si>
  <si>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</si>
  <si>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</si>
  <si>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</si>
  <si>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</si>
  <si>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</si>
  <si>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</si>
  <si>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</si>
  <si>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</si>
  <si>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</si>
  <si>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</si>
  <si>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</si>
  <si>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</si>
  <si>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</si>
  <si>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</si>
  <si>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</si>
  <si>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</si>
  <si>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</si>
  <si>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</si>
  <si>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</si>
  <si>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</si>
  <si>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</si>
  <si>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</si>
  <si>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</si>
  <si>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</si>
  <si>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</si>
  <si>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</si>
  <si>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</si>
  <si>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</si>
  <si>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</si>
  <si>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</si>
  <si>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</si>
  <si>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</si>
  <si>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</si>
  <si>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</si>
  <si>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</si>
  <si>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</si>
  <si>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</si>
  <si>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</si>
  <si>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</si>
  <si>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</si>
  <si>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</si>
  <si>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</si>
  <si>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</si>
  <si>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</si>
  <si>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</si>
  <si>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</si>
  <si>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</si>
  <si>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</si>
  <si>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</si>
  <si>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</si>
  <si>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</si>
  <si>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</si>
  <si>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</si>
  <si>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</si>
  <si>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</si>
  <si>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</si>
  <si>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</si>
  <si>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</si>
  <si>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</si>
  <si>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</si>
  <si>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</si>
  <si>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</si>
  <si>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</si>
  <si>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</si>
  <si>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</si>
  <si>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</si>
  <si>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</si>
  <si>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</si>
  <si>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</si>
  <si>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</si>
  <si>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</si>
  <si>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</si>
  <si>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</si>
  <si>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</si>
  <si>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</si>
  <si>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</si>
  <si>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</si>
  <si>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</si>
  <si>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</si>
  <si>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</si>
  <si>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</si>
  <si>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</si>
  <si>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</si>
  <si>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</si>
  <si>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</si>
  <si>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</si>
  <si>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</si>
  <si>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</si>
  <si>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</si>
  <si>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</si>
  <si>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</si>
  <si>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</si>
  <si>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</si>
  <si>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</si>
  <si>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</si>
  <si>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</si>
  <si>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</si>
  <si>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</si>
  <si>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</si>
  <si>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</si>
  <si>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</si>
  <si>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</si>
  <si>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</si>
  <si>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</si>
  <si>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</si>
  <si>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</si>
  <si>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</si>
  <si>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</si>
  <si>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</si>
  <si>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</si>
  <si>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</si>
  <si>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</si>
  <si>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</si>
  <si>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</si>
  <si>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</si>
  <si>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</si>
  <si>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</si>
  <si>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</si>
  <si>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</si>
  <si>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</si>
  <si>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</si>
  <si>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</si>
  <si>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</si>
  <si>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</si>
  <si>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</si>
  <si>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</si>
  <si>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</si>
  <si>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</si>
  <si>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</si>
  <si>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</si>
  <si>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</si>
  <si>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</si>
  <si>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</si>
  <si>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</si>
  <si>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</si>
  <si>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</si>
  <si>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</si>
  <si>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</si>
  <si>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</si>
  <si>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</si>
  <si>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</si>
  <si>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</si>
  <si>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</si>
  <si>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</si>
  <si>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</si>
  <si>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</si>
  <si>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</si>
  <si>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</si>
  <si>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</si>
  <si>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</si>
  <si>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</si>
  <si>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</si>
  <si>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</si>
  <si>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</si>
  <si>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</si>
  <si>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</si>
  <si>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</si>
  <si>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</si>
  <si>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</si>
  <si>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</si>
  <si>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</si>
  <si>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</si>
  <si>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</si>
  <si>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</si>
  <si>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</si>
  <si>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</si>
  <si>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</si>
  <si>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</si>
  <si>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</si>
  <si>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</si>
  <si>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</si>
  <si>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</si>
  <si>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</si>
  <si>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</si>
  <si>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</si>
  <si>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</si>
  <si>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</si>
  <si>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</si>
  <si>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</si>
  <si>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</si>
  <si>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</si>
  <si>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</si>
  <si>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</si>
  <si>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</si>
  <si>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</si>
  <si>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</si>
  <si>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</si>
  <si>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</si>
  <si>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</si>
  <si>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</si>
  <si>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</si>
  <si>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</si>
  <si>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</si>
  <si>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</si>
  <si>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</si>
  <si>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</si>
  <si>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</si>
  <si>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</si>
  <si>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</si>
  <si>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</si>
  <si>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</si>
  <si>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</si>
  <si>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</si>
  <si>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</si>
  <si>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</si>
  <si>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</si>
  <si>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</si>
  <si>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</si>
  <si>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</si>
  <si>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</si>
  <si>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</si>
  <si>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</si>
  <si>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</si>
  <si>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</si>
  <si>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</si>
  <si>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</si>
  <si>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</si>
  <si>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</si>
  <si>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</si>
  <si>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</si>
  <si>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</si>
  <si>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</si>
  <si>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</si>
  <si>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</si>
  <si>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</si>
  <si>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</si>
  <si>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</si>
  <si>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</si>
  <si>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</si>
  <si>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</si>
  <si>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</si>
  <si>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</si>
  <si>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</si>
  <si>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</si>
  <si>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</si>
  <si>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</si>
  <si>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</si>
  <si>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</si>
  <si>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</si>
  <si>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</si>
  <si>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</si>
  <si>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</si>
  <si>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</si>
  <si>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</si>
  <si>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</si>
  <si>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</si>
  <si>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</si>
  <si>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</si>
  <si>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</si>
  <si>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</si>
  <si>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</si>
  <si>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</si>
  <si>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</si>
  <si>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</si>
  <si>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</si>
  <si>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</si>
  <si>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</si>
  <si>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</si>
  <si>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</si>
  <si>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</si>
  <si>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</si>
  <si>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</si>
  <si>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</si>
  <si>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</si>
  <si>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</si>
  <si>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</si>
  <si>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</si>
  <si>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</si>
  <si>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</si>
  <si>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</si>
  <si>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</si>
  <si>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</si>
  <si>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</si>
  <si>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</si>
  <si>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</si>
  <si>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</si>
  <si>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</si>
  <si>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</si>
  <si>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</si>
  <si>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</si>
  <si>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</si>
  <si>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</si>
  <si>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</si>
  <si>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</si>
  <si>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</si>
  <si>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</si>
  <si>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</si>
  <si>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</si>
  <si>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</si>
  <si>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</si>
  <si>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</si>
  <si>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</si>
  <si>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</si>
  <si>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</si>
  <si>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</si>
  <si>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</si>
  <si>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</si>
  <si>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</si>
  <si>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</si>
  <si>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</si>
  <si>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</si>
  <si>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</si>
  <si>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</si>
  <si>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</si>
  <si>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</si>
  <si>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</si>
  <si>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</si>
  <si>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</si>
  <si>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</si>
  <si>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</si>
  <si>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</si>
  <si>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</si>
  <si>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</si>
  <si>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</si>
  <si>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</si>
  <si>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</si>
  <si>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</si>
  <si>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</si>
  <si>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</si>
  <si>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</si>
  <si>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</si>
  <si>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</si>
  <si>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</si>
  <si>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</si>
  <si>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</si>
  <si>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</si>
  <si>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</si>
  <si>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</si>
  <si>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</si>
  <si>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</si>
  <si>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</si>
  <si>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</si>
  <si>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</si>
  <si>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</si>
  <si>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</si>
  <si>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</si>
  <si>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</si>
  <si>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</si>
  <si>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</si>
  <si>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</si>
  <si>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</si>
  <si>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</si>
  <si>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</si>
  <si>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</si>
  <si>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</si>
  <si>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</si>
  <si>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</si>
  <si>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</si>
  <si>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</si>
  <si>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</si>
  <si>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</si>
  <si>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</si>
  <si>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</si>
  <si>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</si>
  <si>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</si>
  <si>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</si>
  <si>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</si>
  <si>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</si>
  <si>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</si>
  <si>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</si>
  <si>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</si>
  <si>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</si>
  <si>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</si>
  <si>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</si>
  <si>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</si>
  <si>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</si>
  <si>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</si>
  <si>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</si>
  <si>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</si>
  <si>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</si>
  <si>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</si>
  <si>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</si>
  <si>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</si>
  <si>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</si>
  <si>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</si>
  <si>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</si>
  <si>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</si>
  <si>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</si>
  <si>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</si>
  <si>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</si>
  <si>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</si>
  <si>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</si>
  <si>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</si>
  <si>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</si>
  <si>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</si>
  <si>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</si>
  <si>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</si>
  <si>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</si>
  <si>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</si>
  <si>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</si>
  <si>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</si>
  <si>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</si>
  <si>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</si>
  <si>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</si>
  <si>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</si>
  <si>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</si>
  <si>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</si>
  <si>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</si>
  <si>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</si>
  <si>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</si>
  <si>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</si>
  <si>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</si>
  <si>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</si>
  <si>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</si>
  <si>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</si>
  <si>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</si>
  <si>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</si>
  <si>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</si>
  <si>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</si>
  <si>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</si>
  <si>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</si>
  <si>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</si>
  <si>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</si>
  <si>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</si>
  <si>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</si>
  <si>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</si>
  <si>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</si>
  <si>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</si>
  <si>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</si>
  <si>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</si>
  <si>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</si>
  <si>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</si>
  <si>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</si>
  <si>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</si>
  <si>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</si>
  <si>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</si>
  <si>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</si>
  <si>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</si>
  <si>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</si>
  <si>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</si>
  <si>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</si>
  <si>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</si>
  <si>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</si>
  <si>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</si>
  <si>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</si>
  <si>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</si>
  <si>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</si>
  <si>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</si>
  <si>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</si>
  <si>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</si>
  <si>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</si>
  <si>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</si>
  <si>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</si>
  <si>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</si>
  <si>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</si>
  <si>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</si>
  <si>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</si>
  <si>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</si>
  <si>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</si>
  <si>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</si>
  <si>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</si>
  <si>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</si>
  <si>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</si>
  <si>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</si>
  <si>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</si>
  <si>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</si>
  <si>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</si>
  <si>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</si>
  <si>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</si>
  <si>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</si>
  <si>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</si>
  <si>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</si>
  <si>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</si>
  <si>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</si>
  <si>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</si>
  <si>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</si>
  <si>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</si>
  <si>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</si>
  <si>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</si>
  <si>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</si>
  <si>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</si>
  <si>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</si>
  <si>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</si>
  <si>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</si>
  <si>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</si>
  <si>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</si>
  <si>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</si>
  <si>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</si>
  <si>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</si>
  <si>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</si>
  <si>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</si>
  <si>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</si>
  <si>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</si>
  <si>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</si>
  <si>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</si>
  <si>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</si>
  <si>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</si>
  <si>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</si>
  <si>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</si>
  <si>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</si>
  <si>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</si>
  <si>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</si>
  <si>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</si>
  <si>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</si>
  <si>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</si>
  <si>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</si>
  <si>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</si>
  <si>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</si>
  <si>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</si>
  <si>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</si>
  <si>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</si>
  <si>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</si>
  <si>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</si>
  <si>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</si>
  <si>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</si>
  <si>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</si>
  <si>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</si>
  <si>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</si>
  <si>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</si>
  <si>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</si>
  <si>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</si>
  <si>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</si>
  <si>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</si>
  <si>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</si>
  <si>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</si>
  <si>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</si>
  <si>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</si>
  <si>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</si>
  <si>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</si>
  <si>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</si>
  <si>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</si>
  <si>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</si>
  <si>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</si>
  <si>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</si>
  <si>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</si>
  <si>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</si>
  <si>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</si>
  <si>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</si>
  <si>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</si>
  <si>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</si>
  <si>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</si>
  <si>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</si>
  <si>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</si>
  <si>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</si>
  <si>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</si>
  <si>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</si>
  <si>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</si>
  <si>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</si>
  <si>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</si>
  <si>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</si>
  <si>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</si>
  <si>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</si>
  <si>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</si>
  <si>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</si>
  <si>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</si>
  <si>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</si>
  <si>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</si>
  <si>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</si>
  <si>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</si>
  <si>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</si>
  <si>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</si>
  <si>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</si>
  <si>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</si>
  <si>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</si>
  <si>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</si>
  <si>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</si>
  <si>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</si>
  <si>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</si>
  <si>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</si>
  <si>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</si>
  <si>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</si>
  <si>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</si>
  <si>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</si>
  <si>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</si>
  <si>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</si>
  <si>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</si>
  <si>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</si>
  <si>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</si>
  <si>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</si>
  <si>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</si>
  <si>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</si>
  <si>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</si>
  <si>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</si>
  <si>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</si>
  <si>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</si>
  <si>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</si>
  <si>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</si>
  <si>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</si>
  <si>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</si>
  <si>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</si>
  <si>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</si>
  <si>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</si>
  <si>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</si>
  <si>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</si>
  <si>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</si>
  <si>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</si>
  <si>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</si>
  <si>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</si>
  <si>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</si>
  <si>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</si>
  <si>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</si>
  <si>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</si>
  <si>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</si>
  <si>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</si>
  <si>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</si>
  <si>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</si>
  <si>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</si>
  <si>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</si>
  <si>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</si>
  <si>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</si>
  <si>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</si>
  <si>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</si>
  <si>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</si>
  <si>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</si>
  <si>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</si>
  <si>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</si>
  <si>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</si>
  <si>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</si>
  <si>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</si>
  <si>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</si>
  <si>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</si>
  <si>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</si>
  <si>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</si>
  <si>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</si>
  <si>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</si>
  <si>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</si>
  <si>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</si>
  <si>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</si>
  <si>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</si>
  <si>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</si>
  <si>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</si>
  <si>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</si>
  <si>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</si>
  <si>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</si>
  <si>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</si>
  <si>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</si>
  <si>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</si>
  <si>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</si>
  <si>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</si>
  <si>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</si>
  <si>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</si>
  <si>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</si>
  <si>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</si>
  <si>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</si>
  <si>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</si>
  <si>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</si>
  <si>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</si>
  <si>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</si>
  <si>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</si>
  <si>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</si>
  <si>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</si>
  <si>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</si>
  <si>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</si>
  <si>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</si>
  <si>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</si>
  <si>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</si>
  <si>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</si>
  <si>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</si>
  <si>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</si>
  <si>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</si>
  <si>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</si>
  <si>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</si>
  <si>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</si>
  <si>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</si>
  <si>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</si>
  <si>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</si>
  <si>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</si>
  <si>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</si>
  <si>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</si>
  <si>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</si>
  <si>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</si>
  <si>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</si>
  <si>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</si>
  <si>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</si>
  <si>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</si>
  <si>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</si>
  <si>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</si>
  <si>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</si>
  <si>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</si>
  <si>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</si>
  <si>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</si>
  <si>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</si>
  <si>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</si>
  <si>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</si>
  <si>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</si>
  <si>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</si>
  <si>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</si>
  <si>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</si>
  <si>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</si>
  <si>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</si>
  <si>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</si>
  <si>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</si>
  <si>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</si>
  <si>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</si>
  <si>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</si>
  <si>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</si>
  <si>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</si>
  <si>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</si>
  <si>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</si>
  <si>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</si>
  <si>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</si>
  <si>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</si>
  <si>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</si>
  <si>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</si>
  <si>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</si>
  <si>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</si>
  <si>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</si>
  <si>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</si>
  <si>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</si>
  <si>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</si>
  <si>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</si>
  <si>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</si>
  <si>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</si>
  <si>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</si>
  <si>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</si>
  <si>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</si>
  <si>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</si>
  <si>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</si>
  <si>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</si>
  <si>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</si>
  <si>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</si>
  <si>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</si>
  <si>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</si>
  <si>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</si>
  <si>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</si>
  <si>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</si>
  <si>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</si>
  <si>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</si>
  <si>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</si>
  <si>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</si>
  <si>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</si>
  <si>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</si>
  <si>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</si>
  <si>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</si>
  <si>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</si>
  <si>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</si>
  <si>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</si>
  <si>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</si>
  <si>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</si>
  <si>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</si>
  <si>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</si>
  <si>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</si>
  <si>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</si>
  <si>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</si>
  <si>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</si>
  <si>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</si>
  <si>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</si>
  <si>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</si>
  <si>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</si>
  <si>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</si>
  <si>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</si>
  <si>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</si>
  <si>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</si>
  <si>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</si>
  <si>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</si>
  <si>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</si>
  <si>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</si>
  <si>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</si>
  <si>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</si>
  <si>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</si>
  <si>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</si>
  <si>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</si>
  <si>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</si>
  <si>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</si>
  <si>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</si>
  <si>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</si>
  <si>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</si>
  <si>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</si>
  <si>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</si>
  <si>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</si>
  <si>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</si>
  <si>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</si>
  <si>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</si>
  <si>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</si>
  <si>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</si>
  <si>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</si>
  <si>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</si>
  <si>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</si>
  <si>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</si>
  <si>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</si>
  <si>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</si>
  <si>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</si>
  <si>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</si>
  <si>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</si>
  <si>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</si>
  <si>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</si>
  <si>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</si>
  <si>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</si>
  <si>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</si>
  <si>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</si>
  <si>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</si>
  <si>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</si>
  <si>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</si>
  <si>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</si>
  <si>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</si>
  <si>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</si>
  <si>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</si>
  <si>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</si>
  <si>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</si>
  <si>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</si>
  <si>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</si>
  <si>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</si>
  <si>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</si>
  <si>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</si>
  <si>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</si>
  <si>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</si>
  <si>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</si>
  <si>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</si>
  <si>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</si>
  <si>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</si>
  <si>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</si>
  <si>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</si>
  <si>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</si>
  <si>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</si>
  <si>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</si>
  <si>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</si>
  <si>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</si>
  <si>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</si>
  <si>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</si>
  <si>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</si>
  <si>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</si>
  <si>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</si>
  <si>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</si>
  <si>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</si>
  <si>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</si>
  <si>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</si>
  <si>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</si>
  <si>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</si>
  <si>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</si>
  <si>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</si>
  <si>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</si>
  <si>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</si>
  <si>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</si>
  <si>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</si>
  <si>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</si>
  <si>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</si>
  <si>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</si>
  <si>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</si>
  <si>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</si>
  <si>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</si>
  <si>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</si>
  <si>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</si>
  <si>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</si>
  <si>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</si>
  <si>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</si>
  <si>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</si>
  <si>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</si>
  <si>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</si>
  <si>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</si>
  <si>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</si>
  <si>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</si>
  <si>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</si>
  <si>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</si>
  <si>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</si>
  <si>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</si>
  <si>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</si>
  <si>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</si>
  <si>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</si>
  <si>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</si>
  <si>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</si>
  <si>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</si>
  <si>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</si>
  <si>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</si>
  <si>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</si>
  <si>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</si>
  <si>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</si>
  <si>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</si>
  <si>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</si>
  <si>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</si>
  <si>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</si>
  <si>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</si>
  <si>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</si>
  <si>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</si>
  <si>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</si>
  <si>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</si>
  <si>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</si>
  <si>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</si>
  <si>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</si>
  <si>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</si>
  <si>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</si>
  <si>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</si>
  <si>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</si>
  <si>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</si>
  <si>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</si>
  <si>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</si>
  <si>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</si>
  <si>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</si>
  <si>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</si>
  <si>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</si>
  <si>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</si>
  <si>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</si>
  <si>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</si>
  <si>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</si>
  <si>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</si>
  <si>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</si>
  <si>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</si>
  <si>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</si>
  <si>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</si>
  <si>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</si>
  <si>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</si>
  <si>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</si>
  <si>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</si>
  <si>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</si>
  <si>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</si>
  <si>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</si>
  <si>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</si>
  <si>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</si>
  <si>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</si>
  <si>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</si>
  <si>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</si>
  <si>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</si>
  <si>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</si>
  <si>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</si>
  <si>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</si>
  <si>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</si>
  <si>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</si>
  <si>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</si>
  <si>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</si>
  <si>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</si>
  <si>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</si>
  <si>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</si>
  <si>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</si>
  <si>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</si>
  <si>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</si>
  <si>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</si>
  <si>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</si>
  <si>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</si>
  <si>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</si>
  <si>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</si>
  <si>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</si>
  <si>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</si>
  <si>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</si>
  <si>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</si>
  <si>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</si>
  <si>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</si>
  <si>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</si>
  <si>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</si>
  <si>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</si>
  <si>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</si>
  <si>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</si>
  <si>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</si>
  <si>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</si>
  <si>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</si>
  <si>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</si>
  <si>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</si>
  <si>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</si>
  <si>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</si>
  <si>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</si>
  <si>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</si>
  <si>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</si>
  <si>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</si>
  <si>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</si>
  <si>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</si>
  <si>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</si>
  <si>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</si>
  <si>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</si>
  <si>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</si>
  <si>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</si>
  <si>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</si>
  <si>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</si>
  <si>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</si>
  <si>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</si>
  <si>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</si>
  <si>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</si>
  <si>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</si>
  <si>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</si>
  <si>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</si>
  <si>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</si>
  <si>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</si>
  <si>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</si>
  <si>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</si>
  <si>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</si>
  <si>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</si>
  <si>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</si>
  <si>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</si>
  <si>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</si>
  <si>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</si>
  <si>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</si>
  <si>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</si>
  <si>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</si>
  <si>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</si>
  <si>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</si>
  <si>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</si>
  <si>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</si>
  <si>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</si>
  <si>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</si>
  <si>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</si>
  <si>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</si>
  <si>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</si>
  <si>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</si>
  <si>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</si>
  <si>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</si>
  <si>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</si>
  <si>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</si>
  <si>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</si>
  <si>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</si>
  <si>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</si>
  <si>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</si>
  <si>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</si>
  <si>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</si>
  <si>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</si>
  <si>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</si>
  <si>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</si>
  <si>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</si>
  <si>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</si>
  <si>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</si>
  <si>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</si>
  <si>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</si>
  <si>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</si>
  <si>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</si>
  <si>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</si>
  <si>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</si>
  <si>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</si>
  <si>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</si>
  <si>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</si>
  <si>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</si>
  <si>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</si>
  <si>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</si>
  <si>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</si>
  <si>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</si>
  <si>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</si>
  <si>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</si>
  <si>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</si>
  <si>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</si>
  <si>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</si>
  <si>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</si>
  <si>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</si>
  <si>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</si>
  <si>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</si>
  <si>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</si>
  <si>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</si>
  <si>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</si>
  <si>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</si>
  <si>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</si>
  <si>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</si>
  <si>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</si>
  <si>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</si>
  <si>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</si>
  <si>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</si>
  <si>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</si>
  <si>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</si>
  <si>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</si>
  <si>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</si>
  <si>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</si>
  <si>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</si>
  <si>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</si>
  <si>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</si>
  <si>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</si>
  <si>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</si>
  <si>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</si>
  <si>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</si>
  <si>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</si>
  <si>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</si>
  <si>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</si>
  <si>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</si>
  <si>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</si>
  <si>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</si>
  <si>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</si>
  <si>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</si>
  <si>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</si>
  <si>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</si>
  <si>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</si>
  <si>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</si>
  <si>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</si>
  <si>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</si>
  <si>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</si>
  <si>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</si>
  <si>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</si>
  <si>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</si>
  <si>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</si>
  <si>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</si>
  <si>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</si>
  <si>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</si>
  <si>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</si>
  <si>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</si>
  <si>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</si>
  <si>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</si>
  <si>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</si>
  <si>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</si>
  <si>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</si>
  <si>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</si>
  <si>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</si>
  <si>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</si>
  <si>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</si>
  <si>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</si>
  <si>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</si>
  <si>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</si>
  <si>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</si>
  <si>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</si>
  <si>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</si>
  <si>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</si>
  <si>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</si>
  <si>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</si>
  <si>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</si>
  <si>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</si>
  <si>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</si>
  <si>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</si>
  <si>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</si>
  <si>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</si>
  <si>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</si>
  <si>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</si>
  <si>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</si>
  <si>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</si>
  <si>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</si>
  <si>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</si>
  <si>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</si>
  <si>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</si>
  <si>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</si>
  <si>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</si>
  <si>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</si>
  <si>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</si>
  <si>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</si>
  <si>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</si>
  <si>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</si>
  <si>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</si>
  <si>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</si>
  <si>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</si>
  <si>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</si>
  <si>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</si>
  <si>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</si>
  <si>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</si>
  <si>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</si>
  <si>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</si>
  <si>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</si>
  <si>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</si>
  <si>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</si>
  <si>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</si>
  <si>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</si>
  <si>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</si>
  <si>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</si>
  <si>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</si>
  <si>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</si>
  <si>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</si>
  <si>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</si>
  <si>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</si>
  <si>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</si>
  <si>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</si>
  <si>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</si>
  <si>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</si>
  <si>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</si>
  <si>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</si>
  <si>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</si>
  <si>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</si>
  <si>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</si>
  <si>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</si>
  <si>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</si>
  <si>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</si>
  <si>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</si>
  <si>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</si>
  <si>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</si>
  <si>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</si>
  <si>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</si>
  <si>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</si>
  <si>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</si>
  <si>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</si>
  <si>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</si>
  <si>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</si>
  <si>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</si>
  <si>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</si>
  <si>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</si>
  <si>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</si>
  <si>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</si>
  <si>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</si>
  <si>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</si>
  <si>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</si>
  <si>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</si>
  <si>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</si>
  <si>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</si>
  <si>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</si>
  <si>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</si>
  <si>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</si>
  <si>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</si>
  <si>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</si>
  <si>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</si>
  <si>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</si>
  <si>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</si>
  <si>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</si>
  <si>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</si>
  <si>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</si>
  <si>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</si>
  <si>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</si>
  <si>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</si>
  <si>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</si>
  <si>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</si>
  <si>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</si>
  <si>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</si>
  <si>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</si>
  <si>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</si>
  <si>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</si>
  <si>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</si>
  <si>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</si>
  <si>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</si>
  <si>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</si>
  <si>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</si>
  <si>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</si>
  <si>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</si>
  <si>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</si>
  <si>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</si>
  <si>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</si>
  <si>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</si>
  <si>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</si>
  <si>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</si>
  <si>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</si>
  <si>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</si>
  <si>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</si>
  <si>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</si>
  <si>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</si>
  <si>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</si>
  <si>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</si>
  <si>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</si>
  <si>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</si>
  <si>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</si>
  <si>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</si>
  <si>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</si>
  <si>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</si>
  <si>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</si>
  <si>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</si>
  <si>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</si>
  <si>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</si>
  <si>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</si>
  <si>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</si>
  <si>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</si>
  <si>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</si>
  <si>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</si>
  <si>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</si>
  <si>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</si>
  <si>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</si>
  <si>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</si>
  <si>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</si>
  <si>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</si>
  <si>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</si>
  <si>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</si>
  <si>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</si>
  <si>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</si>
  <si>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</si>
  <si>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</si>
  <si>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</si>
  <si>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</si>
  <si>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</si>
  <si>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</si>
  <si>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</si>
  <si>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</si>
  <si>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</si>
  <si>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</si>
  <si>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</si>
  <si>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</si>
  <si>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</si>
  <si>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</si>
  <si>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</si>
  <si>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</si>
  <si>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</si>
  <si>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</si>
  <si>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</si>
  <si>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</si>
  <si>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</si>
  <si>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</si>
  <si>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</si>
  <si>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</si>
  <si>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</si>
  <si>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</si>
  <si>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</si>
  <si>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</si>
  <si>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</si>
  <si>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</si>
  <si>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</si>
  <si>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</si>
  <si>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</si>
  <si>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</si>
  <si>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</si>
  <si>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</si>
  <si>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</si>
  <si>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</si>
  <si>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</si>
  <si>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</si>
  <si>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</si>
  <si>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</si>
  <si>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</si>
  <si>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</si>
  <si>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</si>
  <si>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</si>
  <si>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</si>
  <si>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</si>
  <si>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</si>
  <si>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</si>
  <si>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</si>
  <si>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</si>
  <si>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</si>
  <si>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</si>
  <si>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</si>
  <si>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</si>
  <si>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</si>
  <si>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</si>
  <si>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</si>
  <si>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</si>
  <si>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</si>
  <si>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</si>
  <si>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</si>
  <si>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</si>
  <si>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</si>
  <si>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</si>
  <si>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</si>
  <si>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</si>
  <si>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</si>
  <si>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</si>
  <si>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</si>
  <si>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</si>
  <si>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</si>
  <si>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</si>
  <si>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</si>
  <si>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</si>
  <si>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</si>
  <si>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</si>
  <si>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</si>
  <si>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</si>
  <si>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</si>
  <si>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</si>
  <si>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</si>
  <si>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</si>
  <si>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</si>
  <si>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</si>
  <si>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</si>
  <si>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</si>
  <si>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</si>
  <si>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</si>
  <si>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</si>
  <si>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</si>
  <si>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</si>
  <si>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</si>
  <si>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</si>
  <si>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</si>
  <si>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</si>
  <si>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</si>
  <si>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</si>
  <si>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</si>
  <si>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</si>
  <si>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</si>
  <si>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</si>
  <si>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</si>
  <si>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</si>
  <si>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</si>
  <si>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</si>
  <si>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</si>
  <si>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</si>
  <si>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</si>
  <si>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</si>
  <si>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</si>
  <si>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</si>
  <si>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</si>
  <si>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</si>
  <si>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</si>
  <si>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</si>
  <si>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</si>
  <si>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</si>
  <si>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</si>
  <si>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</si>
  <si>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</si>
  <si>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</si>
  <si>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</si>
  <si>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</si>
  <si>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</si>
  <si>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</si>
  <si>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</si>
  <si>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</si>
  <si>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</si>
  <si>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</si>
  <si>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</si>
  <si>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</si>
  <si>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</si>
  <si>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</si>
  <si>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</si>
  <si>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</si>
  <si>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</si>
  <si>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</si>
  <si>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</si>
  <si>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</si>
  <si>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</si>
  <si>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</si>
  <si>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</si>
  <si>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</si>
  <si>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</si>
  <si>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</si>
  <si>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</si>
  <si>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</si>
  <si>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</si>
  <si>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</si>
  <si>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</si>
  <si>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</si>
  <si>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</si>
  <si>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</si>
  <si>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</si>
  <si>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</si>
  <si>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</si>
  <si>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</si>
  <si>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</si>
  <si>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</si>
  <si>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</si>
  <si>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</si>
  <si>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</si>
  <si>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</si>
  <si>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</si>
  <si>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</si>
  <si>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</si>
  <si>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</si>
  <si>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</si>
  <si>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</si>
  <si>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</si>
  <si>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</si>
  <si>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</si>
  <si>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</si>
  <si>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</si>
  <si>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</si>
  <si>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</si>
  <si>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</si>
  <si>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</si>
  <si>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</si>
  <si>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</si>
  <si>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</si>
  <si>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</si>
  <si>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</si>
  <si>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</si>
  <si>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</si>
  <si>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</si>
  <si>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</si>
  <si>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</si>
  <si>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</si>
  <si>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</si>
  <si>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</si>
  <si>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</si>
  <si>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</si>
  <si>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</si>
  <si>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</si>
  <si>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</si>
  <si>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</si>
  <si>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</si>
  <si>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</si>
  <si>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</si>
  <si>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</si>
  <si>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</si>
  <si>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</si>
  <si>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</si>
  <si>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</si>
  <si>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</si>
  <si>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</si>
  <si>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</si>
  <si>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</si>
  <si>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</si>
  <si>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</si>
  <si>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</si>
  <si>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</si>
  <si>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</si>
  <si>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</si>
  <si>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</si>
  <si>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</si>
  <si>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</si>
  <si>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</si>
  <si>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</si>
  <si>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</si>
  <si>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</si>
  <si>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</si>
  <si>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</si>
  <si>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</si>
  <si>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</si>
  <si>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</si>
  <si>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</si>
  <si>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</si>
  <si>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</si>
  <si>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</si>
  <si>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</si>
  <si>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</si>
  <si>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</si>
  <si>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</si>
  <si>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</si>
  <si>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</si>
  <si>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</si>
  <si>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</si>
  <si>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</si>
  <si>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</si>
  <si>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</si>
  <si>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</si>
  <si>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</si>
  <si>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</si>
  <si>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</si>
  <si>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</si>
  <si>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</si>
  <si>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</si>
  <si>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</si>
  <si>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</si>
  <si>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</si>
  <si>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</si>
  <si>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</si>
  <si>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</si>
  <si>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</si>
  <si>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</si>
  <si>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</si>
  <si>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</si>
  <si>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</si>
  <si>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</si>
  <si>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</si>
  <si>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</si>
  <si>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</si>
  <si>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</si>
  <si>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</si>
  <si>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</si>
  <si>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</si>
  <si>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</si>
  <si>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</si>
  <si>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</si>
  <si>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</si>
  <si>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</si>
  <si>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</si>
  <si>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</si>
  <si>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</si>
  <si>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</si>
  <si>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</si>
  <si>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</si>
  <si>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</si>
  <si>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</si>
  <si>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</si>
  <si>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</si>
  <si>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</si>
  <si>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</si>
  <si>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</si>
  <si>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</si>
  <si>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</si>
  <si>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</si>
  <si>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</si>
  <si>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</si>
  <si>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</si>
  <si>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</si>
  <si>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</si>
  <si>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</si>
  <si>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</si>
  <si>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</si>
  <si>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</si>
  <si>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</si>
  <si>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</si>
  <si>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</si>
  <si>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</si>
  <si>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</si>
  <si>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</si>
  <si>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</si>
  <si>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</si>
  <si>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</si>
  <si>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</si>
  <si>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</si>
  <si>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</si>
  <si>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</si>
  <si>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</si>
  <si>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</si>
  <si>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</si>
  <si>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</si>
  <si>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</si>
  <si>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</si>
  <si>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</si>
  <si>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</si>
  <si>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</si>
  <si>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</si>
  <si>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</si>
  <si>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</si>
  <si>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</si>
  <si>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</si>
  <si>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</si>
  <si>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</si>
  <si>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</si>
  <si>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</si>
  <si>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</si>
  <si>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</si>
  <si>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</si>
  <si>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</si>
  <si>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</si>
  <si>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</si>
  <si>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</si>
  <si>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</si>
  <si>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</si>
  <si>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</si>
  <si>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</si>
  <si>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</si>
  <si>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</si>
  <si>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</si>
  <si>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</si>
  <si>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</si>
  <si>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</si>
  <si>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</si>
  <si>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</si>
  <si>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</si>
  <si>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</si>
  <si>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</si>
  <si>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</si>
  <si>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</si>
  <si>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</si>
  <si>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</si>
  <si>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</si>
  <si>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</si>
  <si>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</si>
  <si>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</si>
  <si>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</si>
  <si>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</si>
  <si>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</si>
  <si>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</si>
  <si>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</si>
  <si>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</si>
  <si>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</si>
  <si>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</si>
  <si>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</si>
  <si>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</si>
  <si>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</si>
  <si>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</si>
  <si>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</si>
  <si>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</si>
  <si>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</si>
  <si>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</si>
  <si>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</si>
  <si>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</si>
  <si>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</si>
  <si>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</si>
  <si>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</si>
  <si>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</si>
  <si>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</si>
  <si>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</si>
  <si>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</si>
  <si>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</si>
  <si>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</si>
  <si>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</si>
  <si>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</si>
  <si>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</si>
  <si>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</si>
  <si>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</si>
  <si>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</si>
  <si>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</si>
  <si>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</si>
  <si>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</si>
  <si>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</si>
  <si>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</si>
  <si>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</si>
  <si>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</si>
  <si>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</si>
  <si>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</si>
  <si>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</si>
  <si>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</si>
  <si>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</si>
  <si>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</si>
  <si>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</si>
  <si>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</si>
  <si>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</si>
  <si>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</si>
  <si>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</si>
  <si>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</si>
  <si>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</si>
  <si>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</si>
  <si>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</si>
  <si>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</si>
  <si>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</si>
  <si>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</si>
  <si>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</si>
  <si>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</si>
  <si>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</si>
  <si>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</si>
  <si>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</si>
  <si>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</si>
  <si>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</si>
  <si>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</si>
  <si>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</si>
  <si>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</si>
  <si>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</si>
  <si>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</si>
  <si>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</si>
  <si>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</si>
  <si>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</si>
  <si>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</si>
  <si>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</si>
  <si>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</si>
  <si>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</si>
  <si>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</si>
  <si>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</si>
  <si>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</si>
  <si>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</si>
  <si>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</si>
  <si>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</si>
  <si>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</si>
  <si>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</si>
  <si>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</si>
  <si>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</si>
  <si>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</si>
  <si>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</si>
  <si>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</si>
  <si>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</si>
  <si>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</si>
  <si>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</si>
  <si>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</si>
  <si>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</si>
  <si>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</si>
  <si>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</si>
  <si>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</si>
  <si>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</si>
  <si>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</si>
  <si>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</si>
  <si>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</si>
  <si>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</si>
  <si>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</si>
  <si>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</si>
  <si>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</si>
  <si>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</si>
  <si>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</si>
  <si>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</si>
  <si>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</si>
  <si>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</si>
  <si>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</si>
  <si>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</si>
  <si>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</si>
  <si>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</si>
  <si>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</si>
  <si>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</si>
  <si>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</si>
  <si>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</si>
  <si>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</si>
  <si>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</si>
  <si>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</si>
  <si>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</si>
  <si>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</si>
  <si>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</si>
  <si>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</si>
  <si>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</si>
  <si>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</si>
  <si>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</si>
  <si>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</si>
  <si>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</si>
  <si>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</si>
  <si>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</si>
  <si>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</si>
  <si>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</si>
  <si>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</si>
  <si>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</si>
  <si>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</si>
  <si>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</si>
  <si>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</si>
  <si>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</si>
  <si>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</si>
  <si>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</si>
  <si>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</si>
  <si>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</si>
  <si>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</si>
  <si>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</si>
  <si>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</si>
  <si>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</si>
  <si>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</si>
  <si>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</si>
  <si>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</si>
  <si>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</si>
  <si>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</si>
  <si>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</si>
  <si>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</si>
  <si>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</si>
  <si>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</si>
  <si>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</si>
  <si>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</si>
  <si>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</si>
  <si>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</si>
  <si>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</si>
  <si>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</si>
  <si>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</si>
  <si>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</si>
  <si>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</si>
  <si>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</si>
  <si>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</si>
  <si>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</si>
  <si>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</si>
  <si>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</si>
  <si>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</si>
  <si>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</si>
  <si>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</si>
  <si>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</si>
  <si>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</si>
  <si>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</si>
  <si>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</si>
  <si>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</si>
  <si>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</si>
  <si>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</si>
  <si>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</si>
  <si>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</si>
  <si>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</si>
  <si>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</si>
  <si>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</si>
  <si>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</si>
  <si>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</si>
  <si>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</si>
  <si>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</si>
  <si>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</si>
  <si>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</si>
  <si>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</si>
  <si>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</si>
  <si>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</si>
  <si>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</si>
  <si>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</si>
  <si>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</si>
  <si>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</si>
  <si>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</si>
  <si>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</si>
  <si>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</si>
  <si>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</si>
  <si>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</si>
  <si>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</si>
  <si>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</si>
  <si>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</si>
  <si>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</si>
  <si>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</si>
  <si>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</si>
  <si>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</si>
  <si>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</si>
  <si>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</si>
  <si>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</si>
  <si>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</si>
  <si>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</si>
  <si>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</si>
  <si>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</si>
  <si>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</si>
  <si>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</si>
  <si>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</si>
  <si>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</si>
  <si>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</si>
  <si>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</si>
  <si>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</si>
  <si>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</si>
  <si>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</si>
  <si>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</si>
  <si>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</si>
  <si>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</si>
  <si>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</si>
  <si>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</si>
  <si>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</si>
  <si>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</si>
  <si>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</si>
  <si>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</si>
  <si>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</si>
  <si>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</si>
  <si>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</si>
  <si>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</si>
  <si>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</si>
  <si>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</si>
  <si>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</si>
  <si>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</si>
  <si>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</si>
  <si>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</si>
  <si>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</si>
  <si>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</si>
  <si>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</si>
  <si>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</si>
  <si>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</si>
  <si>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</si>
  <si>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</si>
  <si>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</si>
  <si>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</si>
  <si>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</si>
  <si>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</si>
  <si>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</si>
  <si>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</si>
  <si>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</si>
  <si>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</si>
  <si>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</si>
  <si>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</si>
  <si>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</si>
  <si>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</si>
  <si>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</si>
  <si>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</si>
  <si>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</si>
  <si>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</si>
  <si>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</si>
  <si>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</si>
  <si>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</si>
  <si>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</si>
  <si>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</si>
  <si>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</si>
  <si>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</si>
  <si>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</si>
  <si>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</si>
  <si>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</si>
  <si>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</si>
  <si>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</si>
  <si>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</si>
  <si>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</si>
  <si>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</si>
  <si>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</si>
  <si>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</si>
  <si>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</si>
  <si>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</si>
  <si>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</si>
  <si>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</si>
  <si>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</si>
  <si>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</si>
  <si>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</si>
  <si>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</si>
  <si>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</si>
  <si>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</si>
  <si>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</si>
  <si>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</si>
  <si>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</si>
  <si>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</si>
  <si>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</si>
  <si>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</si>
  <si>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</si>
  <si>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</si>
  <si>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</si>
  <si>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</si>
  <si>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</si>
  <si>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</si>
  <si>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</si>
  <si>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</si>
  <si>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</si>
  <si>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</si>
  <si>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</si>
  <si>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</si>
  <si>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</si>
  <si>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</si>
  <si>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</si>
  <si>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</si>
  <si>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</si>
  <si>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</si>
  <si>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</si>
  <si>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</si>
  <si>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</si>
  <si>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</si>
  <si>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</si>
  <si>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</si>
  <si>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</si>
  <si>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</si>
  <si>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</si>
  <si>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</si>
  <si>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</si>
  <si>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</si>
  <si>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</si>
  <si>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</si>
  <si>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</si>
  <si>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</si>
  <si>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</si>
  <si>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</si>
  <si>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</si>
  <si>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</si>
  <si>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</si>
  <si>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</si>
  <si>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</si>
  <si>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</si>
  <si>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</si>
  <si>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</si>
  <si>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</si>
  <si>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</si>
  <si>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</si>
  <si>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</si>
  <si>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</si>
  <si>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</si>
  <si>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</si>
  <si>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</si>
  <si>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</si>
  <si>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</si>
  <si>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</si>
  <si>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</si>
  <si>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</si>
  <si>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</si>
  <si>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</si>
  <si>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</si>
  <si>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</si>
  <si>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</si>
  <si>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</si>
  <si>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</si>
  <si>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</si>
  <si>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</si>
  <si>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</si>
  <si>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</si>
  <si>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</si>
  <si>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</si>
  <si>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</si>
  <si>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</si>
  <si>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</si>
  <si>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</si>
  <si>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</si>
  <si>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</si>
  <si>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</si>
  <si>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</si>
  <si>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</si>
  <si>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</si>
  <si>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</si>
  <si>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</si>
  <si>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</si>
  <si>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</si>
  <si>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</si>
  <si>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</si>
  <si>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</si>
  <si>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</si>
  <si>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</si>
  <si>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</si>
  <si>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</si>
  <si>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</si>
  <si>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</si>
  <si>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</si>
  <si>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</si>
  <si>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</si>
  <si>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</si>
  <si>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</si>
  <si>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</si>
  <si>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</si>
  <si>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</si>
  <si>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</si>
  <si>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</si>
  <si>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</si>
  <si>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</si>
  <si>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</si>
  <si>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</si>
  <si>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</si>
  <si>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</si>
  <si>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</si>
  <si>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</si>
  <si>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</si>
  <si>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</si>
  <si>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</si>
  <si>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</si>
  <si>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</si>
  <si>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</si>
  <si>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</si>
  <si>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</si>
  <si>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</si>
  <si>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</si>
  <si>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</si>
  <si>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</si>
  <si>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</si>
  <si>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</si>
  <si>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</si>
  <si>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</si>
  <si>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</si>
  <si>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</si>
  <si>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</si>
  <si>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</si>
  <si>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</si>
  <si>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</si>
  <si>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</si>
  <si>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</si>
  <si>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</si>
  <si>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</si>
  <si>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</si>
  <si>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</si>
  <si>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</si>
  <si>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</si>
  <si>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</si>
  <si>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</si>
  <si>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</si>
  <si>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</si>
  <si>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</si>
  <si>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</si>
  <si>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</si>
  <si>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</si>
  <si>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</si>
  <si>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</si>
  <si>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</si>
  <si>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</si>
  <si>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</si>
  <si>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</si>
  <si>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</si>
  <si>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</si>
  <si>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</si>
  <si>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</si>
  <si>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</si>
  <si>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</si>
  <si>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</si>
  <si>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</si>
  <si>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</si>
  <si>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</si>
  <si>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</si>
  <si>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</si>
  <si>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</si>
  <si>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</si>
  <si>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</si>
  <si>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</si>
  <si>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</si>
  <si>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</si>
  <si>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</si>
  <si>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</si>
  <si>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</si>
  <si>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</si>
  <si>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</si>
  <si>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</si>
  <si>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</si>
  <si>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</si>
  <si>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</si>
  <si>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</si>
  <si>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</si>
  <si>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</si>
  <si>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</si>
  <si>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</si>
  <si>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</si>
  <si>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</si>
  <si>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</si>
  <si>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</si>
  <si>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</si>
  <si>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</si>
  <si>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</si>
  <si>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</si>
  <si>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</si>
  <si>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</si>
  <si>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</si>
  <si>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</si>
  <si>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</si>
  <si>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</si>
  <si>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</si>
  <si>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</si>
  <si>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</si>
  <si>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</si>
  <si>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</si>
  <si>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</si>
  <si>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</si>
  <si>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</si>
  <si>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</si>
  <si>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</si>
  <si>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</si>
  <si>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</si>
  <si>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</si>
  <si>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</si>
  <si>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</si>
  <si>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</si>
  <si>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</si>
  <si>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</si>
  <si>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</si>
  <si>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</si>
  <si>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</si>
  <si>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</si>
  <si>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</si>
  <si>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</si>
  <si>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</si>
  <si>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</si>
  <si>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</si>
  <si>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</si>
  <si>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</si>
  <si>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</si>
  <si>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</si>
  <si>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</si>
  <si>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</si>
  <si>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</si>
  <si>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</si>
  <si>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</si>
  <si>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</si>
  <si>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</si>
  <si>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</si>
  <si>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</si>
  <si>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</si>
  <si>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</si>
  <si>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</si>
  <si>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</si>
  <si>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</si>
  <si>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</si>
  <si>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</si>
  <si>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</si>
  <si>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</si>
  <si>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</si>
  <si>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</si>
  <si>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</si>
  <si>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</si>
  <si>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</si>
  <si>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</si>
  <si>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</si>
  <si>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</si>
  <si>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</si>
  <si>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</si>
  <si>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</si>
  <si>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</si>
  <si>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</si>
  <si>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</si>
  <si>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</si>
  <si>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</si>
  <si>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</si>
  <si>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</si>
  <si>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</si>
  <si>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</si>
  <si>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</si>
  <si>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</si>
  <si>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</si>
  <si>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</si>
  <si>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</si>
  <si>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</si>
  <si>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</si>
  <si>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</si>
  <si>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</si>
  <si>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</si>
  <si>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</si>
  <si>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</si>
  <si>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</si>
  <si>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</si>
  <si>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</si>
  <si>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</si>
  <si>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</si>
  <si>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</si>
  <si>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</si>
  <si>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</si>
  <si>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</si>
  <si>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</si>
  <si>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</si>
  <si>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</si>
  <si>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</si>
  <si>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</si>
  <si>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</si>
  <si>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</si>
  <si>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</si>
  <si>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</si>
  <si>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</si>
  <si>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</si>
  <si>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</si>
  <si>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</si>
  <si>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</si>
  <si>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</si>
  <si>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</si>
  <si>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</si>
  <si>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</si>
  <si>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</si>
  <si>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</si>
  <si>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</si>
  <si>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</si>
  <si>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</si>
  <si>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</si>
  <si>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</si>
  <si>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</si>
  <si>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</si>
  <si>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</si>
  <si>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</si>
  <si>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</si>
  <si>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</si>
  <si>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</si>
  <si>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</si>
  <si>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</si>
  <si>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</si>
  <si>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</si>
  <si>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</si>
  <si>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</si>
  <si>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</si>
  <si>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</si>
  <si>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</si>
  <si>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</si>
  <si>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</si>
  <si>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</si>
  <si>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</si>
  <si>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</si>
  <si>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</si>
  <si>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</si>
  <si>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</si>
  <si>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</si>
  <si>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</si>
  <si>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</si>
  <si>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</si>
  <si>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</si>
  <si>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</si>
  <si>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</si>
  <si>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</si>
  <si>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</si>
  <si>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</si>
  <si>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</si>
  <si>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</si>
  <si>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</si>
  <si>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</si>
  <si>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</si>
  <si>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</si>
  <si>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</si>
  <si>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</si>
  <si>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</si>
  <si>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</si>
  <si>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</si>
  <si>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</si>
  <si>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</si>
  <si>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</si>
  <si>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</si>
  <si>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</si>
  <si>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</si>
  <si>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</si>
  <si>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</si>
  <si>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</si>
  <si>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</si>
  <si>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</si>
  <si>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</si>
  <si>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</si>
  <si>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</si>
  <si>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</si>
  <si>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</si>
  <si>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</si>
  <si>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</si>
  <si>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</si>
  <si>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</si>
  <si>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</si>
  <si>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</si>
  <si>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</si>
  <si>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</si>
  <si>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</si>
  <si>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</si>
  <si>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</si>
  <si>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</si>
  <si>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</si>
  <si>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</si>
  <si>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</si>
  <si>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</si>
  <si>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</si>
  <si>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</si>
  <si>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</si>
  <si>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</si>
  <si>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</si>
  <si>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</si>
  <si>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</si>
  <si>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</si>
  <si>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</si>
  <si>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</si>
  <si>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</si>
  <si>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</si>
  <si>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</si>
  <si>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</si>
  <si>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</si>
  <si>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</si>
  <si>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</si>
  <si>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</si>
  <si>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</si>
  <si>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</si>
  <si>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</si>
  <si>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</si>
  <si>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</si>
  <si>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</si>
  <si>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</si>
  <si>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</si>
  <si>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</si>
  <si>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</si>
  <si>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</si>
  <si>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</si>
  <si>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</si>
  <si>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</si>
  <si>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</si>
  <si>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</si>
  <si>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</si>
  <si>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</si>
  <si>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</si>
  <si>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</si>
  <si>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</si>
  <si>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</si>
  <si>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</si>
  <si>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</si>
  <si>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</si>
  <si>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</si>
  <si>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</si>
  <si>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</si>
  <si>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</si>
  <si>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</si>
  <si>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</si>
  <si>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</si>
  <si>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</si>
  <si>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</si>
  <si>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</si>
  <si>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</si>
  <si>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</si>
  <si>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</si>
  <si>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</si>
  <si>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</si>
  <si>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</si>
  <si>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</si>
  <si>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</si>
  <si>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</si>
  <si>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</si>
  <si>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</si>
  <si>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</si>
  <si>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</si>
  <si>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</si>
  <si>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</si>
  <si>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</si>
  <si>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</si>
  <si>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</si>
  <si>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</si>
  <si>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</si>
  <si>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</si>
  <si>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</si>
  <si>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</si>
  <si>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</si>
  <si>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</si>
  <si>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</si>
  <si>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</si>
  <si>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</si>
  <si>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</si>
  <si>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</si>
  <si>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</si>
  <si>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</si>
  <si>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</si>
  <si>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</si>
  <si>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</si>
  <si>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</si>
  <si>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</si>
  <si>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</si>
  <si>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</si>
  <si>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</si>
  <si>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</si>
  <si>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</si>
  <si>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</si>
  <si>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</si>
  <si>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</si>
  <si>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</si>
  <si>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</si>
  <si>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</si>
  <si>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</si>
  <si>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</si>
  <si>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</si>
  <si>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</si>
  <si>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</si>
  <si>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</si>
  <si>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</si>
  <si>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</si>
  <si>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</si>
  <si>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</si>
  <si>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</si>
  <si>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</si>
  <si>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</si>
  <si>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</si>
  <si>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</si>
  <si>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</si>
  <si>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</si>
  <si>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</si>
  <si>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</si>
  <si>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</si>
  <si>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</si>
  <si>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</si>
  <si>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</si>
  <si>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</si>
  <si>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</si>
  <si>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</si>
  <si>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</si>
  <si>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</si>
  <si>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</si>
  <si>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</si>
  <si>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</si>
  <si>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</si>
  <si>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</si>
  <si>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</si>
  <si>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</si>
  <si>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</si>
  <si>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</si>
  <si>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</si>
  <si>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</si>
  <si>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</si>
  <si>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</si>
  <si>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</si>
  <si>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</si>
  <si>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</si>
  <si>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</si>
  <si>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</si>
  <si>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</si>
  <si>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</si>
  <si>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</si>
  <si>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</si>
  <si>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</si>
  <si>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</si>
  <si>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</si>
  <si>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</si>
  <si>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</si>
  <si>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</si>
  <si>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</si>
  <si>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</si>
  <si>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</si>
  <si>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</si>
  <si>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</si>
  <si>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</si>
  <si>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</si>
  <si>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</si>
  <si>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</si>
  <si>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</si>
  <si>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</si>
  <si>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</si>
  <si>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</si>
  <si>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</si>
  <si>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</si>
  <si>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</si>
  <si>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</si>
  <si>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</si>
  <si>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</si>
  <si>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</si>
  <si>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</si>
  <si>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</si>
  <si>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</si>
  <si>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</si>
  <si>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</si>
  <si>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</si>
  <si>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</si>
  <si>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</si>
  <si>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</si>
  <si>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</si>
  <si>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</si>
  <si>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</si>
  <si>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</si>
  <si>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</si>
  <si>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</si>
  <si>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</si>
  <si>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</si>
  <si>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</si>
  <si>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</si>
  <si>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</si>
  <si>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</si>
  <si>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</si>
  <si>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</si>
  <si>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</si>
  <si>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</si>
  <si>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</si>
  <si>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</si>
  <si>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</si>
  <si>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</si>
  <si>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</si>
  <si>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</si>
  <si>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</si>
  <si>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</si>
  <si>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</si>
  <si>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</si>
  <si>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</si>
  <si>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</si>
  <si>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</si>
  <si>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</si>
  <si>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</si>
  <si>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</si>
  <si>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</si>
  <si>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</si>
  <si>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</si>
  <si>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</si>
  <si>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</si>
  <si>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</si>
  <si>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</si>
  <si>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</si>
  <si>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</si>
  <si>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</si>
  <si>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</si>
  <si>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</si>
  <si>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</si>
  <si>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</si>
  <si>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</si>
  <si>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</si>
  <si>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</si>
  <si>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</si>
  <si>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</si>
  <si>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</si>
  <si>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</si>
  <si>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</si>
  <si>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</si>
  <si>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</si>
  <si>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</si>
  <si>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</si>
  <si>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</si>
  <si>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</si>
  <si>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</si>
  <si>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</si>
  <si>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</si>
  <si>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</si>
  <si>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</si>
  <si>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</si>
  <si>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</si>
  <si>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</si>
  <si>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</si>
  <si>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</si>
  <si>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</si>
  <si>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</si>
  <si>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</si>
  <si>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</si>
  <si>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</si>
  <si>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</si>
  <si>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</si>
  <si>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</si>
  <si>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</si>
  <si>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</si>
  <si>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</si>
  <si>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</si>
  <si>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</si>
  <si>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</si>
  <si>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</si>
  <si>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</si>
  <si>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</si>
  <si>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</si>
  <si>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</si>
  <si>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</si>
  <si>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</si>
  <si>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</si>
  <si>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</si>
  <si>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</si>
  <si>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</si>
  <si>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</si>
  <si>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</si>
  <si>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</si>
  <si>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</si>
  <si>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</si>
  <si>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</si>
  <si>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</si>
  <si>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</si>
  <si>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</si>
  <si>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</si>
  <si>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</si>
  <si>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</si>
  <si>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</si>
  <si>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</si>
  <si>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</si>
  <si>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</si>
  <si>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</si>
  <si>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</si>
  <si>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</si>
  <si>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</si>
  <si>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</si>
  <si>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</si>
  <si>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</si>
  <si>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</si>
  <si>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</si>
  <si>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</si>
  <si>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</si>
  <si>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</si>
  <si>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</si>
  <si>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</si>
  <si>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</si>
  <si>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</si>
  <si>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</si>
  <si>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</si>
  <si>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</si>
  <si>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</si>
  <si>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</si>
  <si>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</si>
  <si>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</si>
  <si>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</si>
  <si>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</si>
  <si>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</si>
  <si>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</si>
  <si>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</si>
  <si>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</si>
  <si>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</si>
  <si>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</si>
  <si>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</si>
  <si>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</si>
  <si>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</si>
  <si>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</si>
  <si>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</si>
  <si>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</si>
  <si>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</si>
  <si>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</si>
  <si>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</si>
  <si>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</si>
  <si>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</si>
  <si>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</si>
  <si>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</si>
  <si>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</si>
  <si>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</si>
  <si>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</si>
  <si>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</si>
  <si>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</si>
  <si>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</si>
  <si>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</si>
  <si>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</si>
  <si>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</si>
  <si>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</si>
  <si>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</si>
  <si>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</si>
  <si>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</si>
  <si>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</si>
  <si>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</si>
  <si>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</si>
  <si>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</si>
  <si>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</si>
  <si>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</si>
  <si>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</si>
  <si>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</si>
  <si>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</si>
  <si>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</si>
  <si>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</si>
  <si>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</si>
  <si>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</si>
  <si>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</si>
  <si>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</si>
  <si>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</si>
  <si>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</si>
  <si>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</si>
  <si>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</si>
  <si>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</si>
  <si>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</si>
  <si>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</si>
  <si>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</si>
  <si>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</si>
  <si>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</si>
  <si>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</si>
  <si>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</si>
  <si>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</si>
  <si>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</si>
  <si>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</si>
  <si>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</si>
  <si>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</si>
  <si>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</si>
  <si>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</si>
  <si>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</si>
  <si>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</si>
  <si>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</si>
  <si>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</si>
  <si>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</si>
  <si>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</si>
  <si>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</si>
  <si>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</si>
  <si>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</si>
  <si>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</si>
  <si>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</si>
  <si>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</si>
  <si>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</si>
  <si>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</si>
  <si>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</si>
  <si>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</si>
  <si>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</si>
  <si>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</si>
  <si>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</si>
  <si>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</si>
  <si>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</si>
  <si>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</si>
  <si>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</si>
  <si>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</si>
  <si>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</si>
  <si>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</si>
  <si>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</si>
  <si>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</si>
  <si>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</si>
  <si>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</si>
  <si>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</si>
  <si>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</si>
  <si>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</si>
  <si>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</si>
  <si>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</si>
  <si>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</si>
  <si>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</si>
  <si>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</si>
  <si>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</si>
  <si>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</si>
  <si>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</si>
  <si>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</si>
  <si>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</si>
  <si>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</si>
  <si>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</si>
  <si>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</si>
  <si>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</si>
  <si>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</si>
  <si>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</si>
  <si>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</si>
  <si>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</si>
  <si>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</si>
  <si>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</si>
  <si>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</si>
  <si>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</si>
  <si>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</si>
  <si>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</si>
  <si>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</si>
  <si>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</si>
  <si>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</si>
  <si>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</si>
  <si>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</si>
  <si>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</si>
  <si>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</si>
  <si>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</si>
  <si>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</si>
  <si>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</si>
  <si>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</si>
  <si>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</si>
  <si>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</si>
  <si>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</si>
  <si>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</si>
  <si>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</si>
  <si>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</si>
  <si>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</si>
  <si>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</si>
  <si>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</si>
  <si>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</si>
  <si>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</si>
  <si>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</si>
  <si>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</si>
  <si>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</si>
  <si>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</si>
  <si>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</si>
  <si>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</si>
  <si>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</si>
  <si>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</si>
  <si>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</si>
  <si>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</si>
  <si>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</si>
  <si>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</si>
  <si>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</si>
  <si>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</si>
  <si>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</si>
  <si>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</si>
  <si>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</si>
  <si>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</si>
  <si>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</si>
  <si>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</si>
  <si>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</si>
  <si>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</si>
  <si>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</si>
  <si>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</si>
  <si>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</si>
  <si>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</si>
  <si>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</si>
  <si>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</si>
  <si>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</si>
  <si>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</si>
  <si>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</si>
  <si>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</si>
  <si>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</si>
  <si>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</si>
  <si>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</si>
  <si>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</si>
  <si>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</si>
  <si>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</si>
  <si>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</si>
  <si>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</si>
  <si>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</si>
  <si>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</si>
  <si>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</si>
  <si>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</si>
  <si>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</si>
  <si>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</si>
  <si>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</si>
  <si>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</si>
  <si>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</si>
  <si>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</si>
  <si>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</si>
  <si>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</si>
  <si>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</si>
  <si>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</si>
  <si>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</si>
  <si>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</si>
  <si>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</si>
  <si>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</si>
  <si>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</si>
  <si>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</si>
  <si>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</si>
  <si>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</si>
  <si>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</si>
  <si>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</si>
  <si>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</si>
  <si>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</si>
  <si>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</si>
  <si>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</si>
  <si>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</si>
  <si>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</si>
  <si>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</si>
  <si>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</si>
  <si>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</si>
  <si>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</si>
  <si>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</si>
  <si>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</si>
  <si>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</si>
  <si>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</si>
  <si>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</si>
  <si>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</si>
  <si>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</si>
  <si>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</si>
  <si>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</si>
  <si>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</si>
  <si>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</si>
  <si>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</si>
  <si>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</si>
  <si>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</si>
  <si>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</si>
  <si>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</si>
  <si>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</si>
  <si>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</si>
  <si>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</si>
  <si>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</si>
  <si>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</si>
  <si>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</si>
  <si>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</si>
  <si>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</si>
  <si>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</si>
  <si>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</si>
  <si>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</si>
  <si>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</si>
  <si>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</si>
  <si>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</si>
  <si>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</si>
  <si>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</si>
  <si>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</si>
  <si>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</si>
  <si>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</si>
  <si>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</si>
  <si>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</si>
  <si>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</si>
  <si>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</si>
  <si>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</si>
  <si>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</si>
  <si>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</si>
  <si>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</si>
  <si>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</si>
  <si>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</si>
  <si>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</si>
  <si>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</si>
  <si>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</si>
  <si>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</si>
  <si>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</si>
  <si>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</si>
  <si>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</si>
  <si>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</si>
  <si>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</si>
  <si>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</si>
  <si>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</si>
  <si>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</si>
  <si>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</si>
  <si>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</si>
  <si>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</si>
  <si>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</si>
  <si>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</si>
  <si>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</si>
  <si>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</si>
  <si>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</si>
  <si>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</si>
  <si>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</si>
  <si>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</si>
  <si>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</si>
  <si>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</si>
  <si>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</si>
  <si>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</si>
  <si>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</si>
  <si>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</si>
  <si>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</si>
  <si>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</si>
  <si>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</si>
  <si>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</si>
  <si>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</si>
  <si>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</si>
  <si>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</si>
  <si>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</si>
  <si>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</si>
  <si>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</si>
  <si>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</si>
  <si>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</si>
  <si>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</si>
  <si>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</si>
  <si>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</si>
  <si>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</si>
  <si>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</si>
  <si>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</si>
  <si>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</si>
  <si>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</si>
  <si>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</si>
  <si>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</si>
  <si>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</si>
  <si>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</si>
  <si>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</si>
  <si>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</si>
  <si>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</si>
  <si>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</si>
  <si>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</si>
  <si>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</si>
  <si>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</si>
  <si>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</si>
  <si>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</si>
  <si>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</si>
  <si>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</si>
  <si>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</si>
  <si>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</si>
  <si>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</si>
  <si>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</si>
  <si>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</si>
  <si>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</si>
  <si>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</si>
  <si>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</si>
  <si>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</si>
  <si>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</si>
  <si>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</si>
  <si>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</si>
  <si>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</si>
  <si>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</si>
  <si>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</si>
  <si>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</si>
  <si>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</si>
  <si>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</si>
  <si>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</si>
  <si>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</si>
  <si>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</si>
  <si>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</si>
  <si>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</si>
  <si>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</si>
  <si>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</si>
  <si>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</si>
  <si>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</si>
  <si>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</si>
  <si>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</si>
  <si>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</si>
  <si>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</si>
  <si>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</si>
  <si>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</si>
  <si>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</si>
  <si>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</si>
  <si>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</si>
  <si>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</si>
  <si>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</si>
  <si>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</si>
  <si>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</si>
  <si>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</si>
  <si>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</si>
  <si>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</si>
  <si>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</si>
  <si>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</si>
  <si>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</si>
  <si>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</si>
  <si>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</si>
  <si>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</si>
  <si>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</si>
  <si>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</si>
  <si>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</si>
  <si>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</si>
  <si>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</si>
  <si>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</si>
  <si>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</si>
  <si>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</si>
  <si>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</si>
  <si>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</si>
  <si>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</si>
  <si>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</si>
  <si>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</si>
  <si>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</si>
  <si>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</si>
  <si>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</si>
  <si>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</si>
  <si>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</si>
  <si>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</si>
  <si>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</si>
  <si>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</si>
  <si>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</si>
  <si>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</si>
  <si>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</si>
  <si>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</si>
  <si>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</si>
  <si>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</si>
  <si>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</si>
  <si>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</si>
  <si>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</si>
  <si>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</si>
  <si>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</si>
  <si>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</si>
  <si>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</si>
  <si>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</si>
  <si>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</si>
  <si>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</si>
  <si>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</si>
  <si>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</si>
  <si>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</si>
  <si>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</si>
  <si>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</si>
  <si>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</si>
  <si>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</si>
  <si>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</si>
  <si>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</si>
  <si>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</si>
  <si>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</si>
  <si>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</si>
  <si>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</si>
  <si>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</si>
  <si>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</si>
  <si>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</si>
  <si>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</si>
  <si>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</si>
  <si>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</si>
  <si>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</si>
  <si>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</si>
  <si>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</si>
  <si>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</si>
  <si>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</si>
  <si>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</si>
  <si>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</si>
  <si>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</si>
  <si>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</si>
  <si>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</si>
  <si>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</si>
  <si>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</si>
  <si>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</si>
  <si>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</si>
  <si>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</si>
  <si>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</si>
  <si>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</si>
  <si>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</si>
  <si>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</si>
  <si>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</si>
  <si>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</si>
  <si>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</si>
  <si>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</si>
  <si>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</si>
  <si>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</si>
  <si>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</si>
  <si>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</si>
  <si>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</si>
  <si>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</si>
  <si>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</si>
  <si>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</si>
  <si>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</si>
  <si>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</si>
  <si>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</si>
  <si>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</si>
  <si>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</si>
  <si>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</si>
  <si>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</si>
  <si>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</si>
  <si>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</si>
  <si>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</si>
  <si>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</si>
  <si>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</si>
  <si>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</si>
  <si>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</si>
  <si>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</si>
  <si>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</si>
  <si>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</si>
  <si>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</si>
  <si>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</si>
  <si>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</si>
  <si>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</si>
  <si>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</si>
  <si>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</si>
  <si>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</si>
  <si>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</si>
  <si>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</si>
  <si>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</si>
  <si>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</si>
  <si>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</si>
  <si>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</si>
  <si>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</si>
  <si>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</si>
  <si>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</si>
  <si>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</si>
  <si>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</si>
  <si>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</si>
  <si>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</si>
  <si>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</si>
  <si>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</si>
  <si>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</si>
  <si>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</si>
  <si>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</si>
  <si>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</si>
  <si>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</si>
  <si>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</si>
  <si>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</si>
  <si>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</si>
  <si>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</si>
  <si>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</si>
  <si>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</si>
  <si>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</si>
  <si>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</si>
  <si>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</si>
  <si>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</si>
  <si>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</si>
  <si>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</si>
  <si>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</si>
  <si>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</si>
  <si>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</si>
  <si>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</si>
  <si>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</si>
  <si>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</si>
  <si>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</si>
  <si>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</si>
  <si>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</si>
  <si>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</si>
  <si>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</si>
  <si>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</si>
  <si>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</si>
  <si>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</si>
  <si>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</si>
  <si>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</si>
  <si>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</si>
  <si>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</si>
  <si>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</si>
  <si>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</si>
  <si>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</si>
  <si>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</si>
  <si>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</si>
  <si>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</si>
  <si>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</si>
  <si>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</si>
  <si>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</si>
  <si>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</si>
  <si>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</si>
  <si>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</si>
  <si>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</si>
  <si>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</si>
  <si>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</si>
  <si>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</si>
  <si>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</si>
  <si>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</si>
  <si>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</si>
  <si>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</si>
  <si>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</si>
  <si>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</si>
  <si>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</si>
  <si>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</si>
  <si>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</si>
  <si>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</si>
  <si>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</si>
  <si>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</si>
  <si>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</si>
  <si>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</si>
  <si>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</si>
  <si>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</si>
  <si>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</si>
  <si>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</si>
  <si>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</si>
  <si>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</si>
  <si>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</si>
  <si>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</si>
  <si>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</si>
  <si>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</si>
  <si>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</si>
  <si>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</si>
  <si>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</si>
  <si>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</si>
  <si>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</si>
  <si>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</si>
  <si>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</si>
  <si>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</si>
  <si>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</si>
  <si>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</si>
  <si>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</si>
  <si>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</si>
  <si>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</si>
  <si>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</si>
  <si>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</si>
  <si>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</si>
  <si>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</si>
  <si>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</si>
  <si>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</si>
  <si>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</si>
  <si>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</si>
  <si>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</si>
  <si>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</si>
  <si>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</si>
  <si>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</si>
  <si>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</si>
  <si>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</si>
  <si>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</si>
  <si>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</si>
  <si>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</si>
  <si>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</si>
  <si>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</si>
  <si>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</si>
  <si>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</si>
  <si>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</si>
  <si>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</si>
  <si>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</si>
  <si>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</si>
  <si>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</si>
  <si>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</si>
  <si>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</si>
  <si>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</si>
  <si>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</si>
  <si>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</si>
  <si>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</si>
  <si>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</si>
  <si>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</si>
  <si>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</si>
  <si>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</si>
  <si>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</si>
  <si>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</si>
  <si>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</si>
  <si>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</si>
  <si>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</si>
  <si>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</si>
  <si>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</si>
  <si>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</si>
  <si>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</si>
  <si>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</si>
  <si>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</si>
  <si>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</si>
  <si>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</si>
  <si>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</si>
  <si>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</si>
  <si>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</si>
  <si>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</si>
  <si>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</si>
  <si>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</si>
  <si>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</si>
  <si>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</si>
  <si>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</si>
  <si>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</si>
  <si>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</si>
  <si>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</si>
  <si>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</si>
  <si>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</si>
  <si>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</si>
  <si>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</si>
  <si>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</si>
  <si>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</si>
  <si>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</si>
  <si>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</si>
  <si>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</si>
  <si>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</si>
  <si>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</si>
  <si>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</si>
  <si>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</si>
  <si>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</si>
  <si>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</si>
  <si>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</si>
  <si>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</si>
  <si>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</si>
  <si>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</si>
  <si>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</si>
  <si>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</si>
  <si>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</si>
  <si>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</si>
  <si>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</si>
  <si>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</si>
  <si>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</si>
  <si>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</si>
  <si>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</si>
  <si>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</si>
  <si>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</si>
  <si>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</si>
  <si>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</si>
  <si>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</si>
  <si>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</si>
  <si>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</si>
  <si>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</si>
  <si>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</si>
  <si>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</si>
  <si>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</si>
  <si>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</si>
  <si>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</si>
  <si>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</si>
  <si>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</si>
  <si>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</si>
  <si>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</si>
  <si>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</si>
  <si>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</si>
  <si>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</si>
  <si>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</si>
  <si>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</si>
  <si>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</si>
  <si>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</si>
  <si>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</si>
  <si>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</si>
  <si>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</si>
  <si>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</si>
  <si>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</si>
  <si>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</si>
  <si>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</si>
  <si>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</si>
  <si>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</si>
  <si>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</si>
  <si>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</si>
  <si>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</si>
  <si>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</si>
  <si>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</si>
  <si>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</si>
  <si>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</si>
  <si>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</si>
  <si>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</si>
  <si>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</si>
  <si>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</si>
  <si>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</si>
  <si>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</si>
  <si>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</si>
  <si>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</si>
  <si>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</si>
  <si>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</si>
  <si>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</si>
  <si>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</si>
  <si>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</si>
  <si>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</si>
  <si>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</si>
  <si>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</si>
  <si>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</si>
  <si>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</si>
  <si>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</si>
  <si>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</si>
  <si>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</si>
  <si>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</si>
  <si>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</si>
  <si>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</si>
  <si>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</si>
  <si>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</si>
  <si>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</si>
  <si>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</si>
  <si>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</si>
  <si>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</si>
  <si>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</si>
  <si>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</si>
  <si>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</si>
  <si>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</si>
  <si>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</si>
  <si>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</si>
  <si>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</si>
  <si>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</si>
  <si>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</si>
  <si>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</si>
  <si>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</si>
  <si>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</si>
  <si>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</si>
  <si>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</si>
  <si>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</si>
  <si>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</si>
  <si>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</si>
  <si>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</si>
  <si>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</si>
  <si>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</si>
  <si>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</si>
  <si>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</si>
  <si>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</si>
  <si>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</si>
  <si>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</si>
  <si>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</si>
  <si>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</si>
  <si>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</si>
  <si>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</si>
  <si>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</si>
  <si>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</si>
  <si>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</si>
  <si>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</si>
  <si>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</si>
  <si>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</si>
  <si>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</si>
  <si>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</si>
  <si>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</si>
  <si>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</si>
  <si>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</si>
  <si>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</si>
  <si>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</si>
  <si>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</si>
  <si>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</si>
  <si>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</si>
  <si>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</si>
  <si>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</si>
  <si>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</si>
  <si>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</si>
  <si>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</si>
  <si>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</si>
  <si>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</si>
  <si>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</si>
  <si>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</si>
  <si>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</si>
  <si>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</si>
  <si>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</si>
  <si>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</si>
  <si>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</si>
  <si>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</si>
  <si>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</si>
  <si>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</si>
  <si>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</si>
  <si>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</si>
  <si>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</si>
  <si>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</si>
  <si>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</si>
  <si>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</si>
  <si>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</si>
  <si>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</si>
  <si>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</si>
  <si>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</si>
  <si>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</si>
  <si>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</si>
  <si>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</si>
  <si>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</si>
  <si>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</si>
  <si>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</si>
  <si>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</si>
  <si>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</si>
  <si>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</si>
  <si>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</si>
  <si>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</si>
  <si>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</si>
  <si>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</si>
  <si>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</si>
  <si>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</si>
  <si>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</si>
  <si>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</si>
  <si>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</si>
  <si>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</si>
  <si>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</si>
  <si>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</si>
  <si>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</si>
  <si>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</si>
  <si>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</si>
  <si>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</si>
  <si>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</si>
  <si>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</si>
  <si>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</si>
  <si>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</si>
  <si>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</si>
  <si>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</si>
  <si>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</si>
  <si>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</si>
  <si>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</si>
  <si>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</si>
  <si>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</si>
  <si>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</si>
  <si>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</si>
  <si>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</si>
  <si>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</si>
  <si>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</si>
  <si>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</si>
  <si>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</si>
  <si>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</si>
  <si>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</si>
  <si>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</si>
  <si>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</si>
  <si>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</si>
  <si>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</si>
  <si>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</si>
  <si>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</si>
  <si>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</si>
  <si>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</si>
  <si>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</si>
  <si>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</si>
  <si>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</si>
  <si>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</si>
  <si>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</si>
  <si>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</si>
  <si>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</si>
  <si>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</si>
  <si>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</si>
  <si>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</si>
  <si>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</si>
  <si>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</si>
  <si>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</si>
  <si>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</si>
  <si>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</si>
  <si>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</si>
  <si>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</si>
  <si>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</si>
  <si>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</si>
  <si>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</si>
  <si>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</si>
  <si>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</si>
  <si>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</si>
  <si>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</si>
  <si>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</si>
  <si>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</si>
  <si>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</si>
  <si>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</si>
  <si>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</si>
  <si>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</si>
  <si>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</si>
  <si>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</si>
  <si>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</si>
  <si>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</si>
  <si>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</si>
  <si>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</si>
  <si>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</si>
  <si>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</si>
  <si>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</si>
  <si>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</si>
  <si>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</si>
  <si>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</si>
  <si>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</si>
  <si>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</si>
  <si>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</si>
  <si>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</si>
  <si>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</si>
  <si>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</si>
  <si>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</si>
  <si>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</si>
  <si>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</si>
  <si>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</si>
  <si>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</si>
  <si>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</si>
  <si>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</si>
  <si>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</si>
  <si>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</si>
  <si>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</si>
  <si>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</si>
  <si>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</si>
  <si>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</si>
  <si>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</si>
  <si>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</si>
  <si>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</si>
  <si>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</si>
  <si>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</si>
  <si>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</si>
  <si>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</si>
  <si>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</si>
  <si>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</si>
  <si>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</si>
  <si>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</si>
  <si>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</si>
  <si>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</si>
  <si>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</si>
  <si>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</si>
  <si>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</si>
  <si>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</si>
  <si>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</si>
  <si>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</si>
  <si>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</si>
  <si>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</si>
  <si>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</si>
  <si>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</si>
  <si>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</si>
  <si>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</si>
  <si>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</si>
  <si>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</si>
  <si>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</si>
  <si>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</si>
  <si>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</si>
  <si>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</si>
  <si>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</si>
  <si>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</si>
  <si>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</si>
  <si>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</si>
  <si>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</si>
  <si>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</si>
  <si>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</si>
  <si>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</si>
  <si>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</si>
  <si>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</si>
  <si>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</si>
  <si>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</si>
  <si>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</si>
  <si>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</si>
  <si>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</si>
  <si>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</si>
  <si>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</si>
  <si>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</si>
  <si>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</si>
  <si>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</si>
  <si>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</si>
  <si>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</si>
  <si>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</si>
  <si>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</si>
  <si>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</si>
  <si>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</si>
  <si>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</si>
  <si>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</si>
  <si>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</si>
  <si>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</si>
  <si>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</si>
  <si>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</si>
  <si>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</si>
  <si>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</si>
  <si>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</si>
  <si>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</si>
  <si>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</si>
  <si>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</si>
  <si>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</si>
  <si>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</si>
  <si>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</si>
  <si>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</si>
  <si>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</si>
  <si>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</si>
  <si>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</si>
  <si>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</si>
  <si>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</si>
  <si>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</si>
  <si>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</si>
  <si>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</si>
  <si>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</si>
  <si>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</si>
  <si>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</si>
  <si>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</si>
  <si>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</si>
  <si>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</si>
  <si>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</si>
  <si>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</si>
  <si>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</si>
  <si>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</si>
  <si>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</si>
  <si>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</si>
  <si>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</si>
  <si>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</si>
  <si>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</si>
  <si>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</si>
  <si>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</si>
  <si>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</si>
  <si>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</si>
  <si>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</si>
  <si>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</si>
  <si>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</si>
  <si>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</si>
  <si>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</si>
  <si>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</si>
  <si>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</si>
  <si>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</si>
  <si>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</si>
  <si>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</si>
  <si>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</si>
  <si>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</si>
  <si>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</si>
  <si>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</si>
  <si>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</si>
  <si>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</si>
  <si>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</si>
  <si>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</si>
  <si>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</si>
  <si>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</si>
  <si>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</si>
  <si>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</si>
  <si>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</si>
  <si>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</si>
  <si>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</si>
  <si>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</si>
  <si>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</si>
  <si>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</si>
  <si>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</si>
  <si>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</si>
  <si>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</si>
  <si>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</si>
  <si>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</si>
  <si>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</si>
  <si>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</si>
  <si>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</si>
  <si>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</si>
  <si>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</si>
  <si>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</si>
  <si>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</si>
  <si>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</si>
  <si>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</si>
  <si>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</si>
  <si>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</si>
  <si>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</si>
  <si>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</si>
  <si>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</si>
  <si>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</si>
  <si>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</si>
  <si>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</si>
  <si>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</si>
  <si>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</si>
  <si>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</si>
  <si>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</si>
  <si>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</si>
  <si>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</si>
  <si>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</si>
  <si>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</si>
  <si>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</si>
  <si>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</si>
  <si>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</si>
  <si>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</si>
  <si>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</si>
  <si>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</si>
  <si>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</si>
  <si>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</si>
  <si>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</si>
  <si>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</si>
  <si>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</si>
  <si>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</si>
  <si>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</si>
  <si>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</si>
  <si>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</si>
  <si>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</si>
  <si>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</si>
  <si>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</si>
  <si>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</si>
  <si>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</si>
  <si>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</si>
  <si>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</si>
  <si>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</si>
  <si>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</si>
  <si>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</si>
  <si>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</si>
  <si>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</si>
  <si>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</si>
  <si>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</si>
  <si>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</si>
  <si>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</si>
  <si>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</si>
  <si>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</si>
  <si>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</si>
  <si>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</si>
  <si>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</si>
  <si>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</si>
  <si>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</si>
  <si>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</si>
  <si>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</si>
  <si>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</si>
  <si>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</si>
  <si>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</si>
  <si>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</si>
  <si>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</si>
  <si>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</si>
  <si>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</si>
  <si>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</si>
  <si>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</si>
  <si>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</si>
  <si>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</si>
  <si>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</si>
  <si>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</si>
  <si>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</si>
  <si>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</si>
  <si>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</si>
  <si>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</si>
  <si>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</si>
  <si>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</si>
  <si>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</si>
  <si>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</si>
  <si>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</si>
  <si>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</si>
  <si>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</si>
  <si>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</si>
  <si>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</si>
  <si>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</si>
  <si>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</si>
  <si>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</si>
  <si>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</si>
  <si>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</si>
  <si>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</si>
  <si>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</si>
  <si>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</si>
  <si>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</si>
  <si>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</si>
  <si>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</si>
  <si>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</si>
  <si>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</si>
  <si>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</si>
  <si>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</si>
  <si>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</si>
  <si>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</si>
  <si>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</si>
  <si>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</si>
  <si>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</si>
  <si>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</si>
  <si>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</si>
  <si>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</si>
  <si>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</si>
  <si>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</si>
  <si>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</si>
  <si>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</si>
  <si>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</si>
  <si>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</si>
  <si>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</si>
  <si>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</si>
  <si>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</si>
  <si>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</si>
  <si>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</si>
  <si>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</si>
  <si>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</si>
  <si>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</si>
  <si>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</si>
  <si>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</si>
  <si>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</si>
  <si>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</si>
  <si>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</si>
  <si>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</si>
  <si>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</si>
  <si>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</si>
  <si>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</si>
  <si>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</si>
  <si>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</si>
  <si>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</si>
  <si>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</si>
  <si>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</si>
  <si>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</si>
  <si>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</si>
  <si>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</si>
  <si>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</si>
  <si>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</si>
  <si>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</si>
  <si>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</si>
  <si>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</si>
  <si>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</si>
  <si>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</si>
  <si>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</si>
  <si>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</si>
  <si>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</si>
  <si>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</si>
  <si>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</si>
  <si>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</si>
  <si>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</si>
  <si>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</si>
  <si>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</si>
  <si>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</si>
  <si>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</si>
  <si>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</si>
  <si>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</si>
  <si>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</si>
  <si>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</si>
  <si>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</si>
  <si>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</si>
  <si>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</si>
  <si>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</si>
  <si>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</si>
  <si>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</si>
  <si>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</si>
  <si>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</si>
  <si>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</si>
  <si>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</si>
  <si>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</si>
  <si>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</si>
  <si>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</si>
  <si>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</si>
  <si>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</si>
  <si>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</si>
  <si>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</si>
  <si>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</si>
  <si>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</si>
  <si>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</si>
  <si>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</si>
  <si>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</si>
  <si>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</si>
  <si>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</si>
  <si>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</si>
  <si>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</si>
  <si>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</si>
  <si>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</si>
  <si>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</si>
  <si>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</si>
  <si>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</si>
  <si>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</si>
  <si>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</si>
  <si>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</si>
  <si>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</si>
  <si>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</si>
  <si>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</si>
  <si>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</si>
  <si>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</si>
  <si>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</si>
  <si>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</si>
  <si>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</si>
  <si>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</si>
  <si>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</si>
  <si>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</si>
  <si>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</si>
  <si>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</si>
  <si>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</si>
  <si>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</si>
  <si>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</si>
  <si>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</si>
  <si>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</si>
  <si>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</si>
  <si>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</si>
  <si>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</si>
  <si>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</si>
  <si>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</si>
  <si>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</si>
  <si>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</si>
  <si>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</si>
  <si>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</si>
  <si>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</si>
  <si>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</si>
  <si>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</si>
  <si>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</si>
  <si>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</si>
  <si>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</si>
  <si>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</si>
  <si>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</si>
  <si>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</si>
  <si>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</si>
  <si>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</si>
  <si>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</si>
  <si>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</si>
  <si>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</si>
  <si>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</si>
  <si>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</si>
  <si>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</si>
  <si>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</si>
  <si>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</si>
  <si>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</si>
  <si>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</si>
  <si>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</si>
  <si>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</si>
  <si>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</si>
  <si>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</si>
  <si>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</si>
  <si>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</si>
  <si>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</si>
  <si>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</si>
  <si>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</si>
  <si>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</si>
  <si>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</si>
  <si>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</si>
  <si>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</si>
  <si>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</si>
  <si>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</si>
  <si>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</si>
  <si>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</si>
  <si>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</si>
  <si>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</si>
  <si>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</si>
  <si>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</si>
  <si>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</si>
  <si>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</si>
  <si>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</si>
  <si>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</si>
  <si>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</si>
  <si>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</si>
  <si>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</si>
  <si>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</si>
  <si>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</si>
  <si>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</si>
  <si>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</si>
  <si>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</si>
  <si>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</si>
  <si>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</si>
  <si>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</si>
  <si>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</si>
  <si>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</si>
  <si>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</si>
  <si>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</si>
  <si>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</si>
  <si>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</si>
  <si>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</si>
  <si>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</si>
  <si>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</si>
  <si>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</si>
  <si>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</si>
  <si>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</si>
  <si>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</si>
  <si>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</si>
  <si>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</si>
  <si>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</si>
  <si>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</si>
  <si>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</si>
  <si>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</si>
  <si>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</si>
  <si>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</si>
  <si>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</si>
  <si>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</si>
  <si>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</si>
  <si>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</si>
  <si>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</si>
  <si>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</si>
  <si>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</si>
  <si>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</si>
  <si>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</si>
  <si>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</si>
  <si>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</si>
  <si>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</si>
  <si>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</si>
  <si>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</si>
  <si>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</si>
  <si>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</si>
  <si>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</si>
  <si>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</si>
  <si>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</si>
  <si>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</si>
  <si>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</si>
  <si>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</si>
  <si>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</si>
  <si>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</si>
  <si>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</si>
  <si>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</si>
  <si>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</si>
  <si>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</si>
  <si>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</si>
  <si>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</si>
  <si>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</si>
  <si>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</si>
  <si>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</si>
  <si>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</si>
  <si>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</si>
  <si>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</si>
  <si>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</si>
  <si>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</si>
  <si>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</si>
  <si>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</si>
  <si>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</si>
  <si>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</si>
  <si>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</si>
  <si>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</si>
  <si>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</si>
  <si>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</si>
  <si>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</si>
  <si>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</si>
  <si>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</si>
  <si>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</si>
  <si>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</si>
  <si>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</si>
  <si>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</si>
  <si>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</si>
  <si>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</si>
  <si>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</si>
  <si>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</si>
  <si>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</si>
  <si>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</si>
  <si>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</si>
  <si>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</si>
  <si>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</si>
  <si>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</si>
  <si>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</si>
  <si>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</si>
  <si>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</si>
  <si>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</si>
  <si>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</si>
  <si>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</si>
  <si>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</si>
  <si>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</si>
  <si>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</si>
  <si>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</si>
  <si>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</si>
  <si>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</si>
  <si>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</si>
  <si>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</si>
  <si>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</si>
  <si>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</si>
  <si>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</si>
  <si>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</si>
  <si>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</si>
  <si>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</si>
  <si>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</si>
  <si>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</si>
  <si>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</si>
  <si>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</si>
  <si>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</si>
  <si>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</si>
  <si>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</si>
  <si>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</si>
  <si>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</si>
  <si>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</si>
  <si>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</si>
  <si>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</si>
  <si>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</si>
  <si>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</si>
  <si>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</si>
  <si>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</si>
  <si>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</si>
  <si>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</si>
  <si>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</si>
  <si>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</si>
  <si>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</si>
  <si>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</si>
  <si>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</si>
  <si>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</si>
  <si>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</si>
  <si>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</si>
  <si>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</si>
  <si>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</si>
  <si>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</si>
  <si>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</si>
  <si>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</si>
  <si>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</si>
  <si>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</si>
  <si>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</si>
  <si>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</si>
  <si>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</si>
  <si>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</si>
  <si>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</si>
  <si>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</si>
  <si>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</si>
  <si>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</si>
  <si>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</si>
  <si>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</si>
  <si>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</si>
  <si>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</si>
  <si>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</si>
  <si>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</si>
  <si>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</si>
  <si>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</si>
  <si>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</si>
  <si>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</si>
  <si>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</si>
  <si>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</si>
  <si>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</si>
  <si>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</si>
  <si>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</si>
  <si>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</si>
  <si>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</si>
  <si>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</si>
  <si>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</si>
  <si>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</si>
  <si>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</si>
  <si>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</si>
  <si>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</si>
  <si>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</si>
  <si>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</si>
  <si>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</si>
  <si>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</si>
  <si>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</si>
  <si>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</si>
  <si>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</si>
  <si>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</si>
  <si>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</si>
  <si>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</si>
  <si>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</si>
  <si>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</si>
  <si>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</si>
  <si>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</si>
  <si>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</si>
  <si>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</si>
  <si>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</si>
  <si>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</si>
  <si>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</si>
  <si>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</si>
  <si>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</si>
  <si>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</si>
  <si>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</si>
  <si>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</si>
  <si>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</si>
  <si>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</si>
  <si>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</si>
  <si>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</si>
  <si>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</si>
  <si>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</si>
  <si>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</si>
  <si>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</si>
  <si>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</si>
  <si>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</si>
  <si>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</si>
  <si>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</si>
  <si>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</si>
  <si>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</si>
  <si>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</si>
  <si>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</si>
  <si>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</si>
  <si>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</si>
  <si>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</si>
  <si>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</si>
  <si>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</si>
  <si>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</si>
  <si>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</si>
  <si>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</si>
  <si>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</si>
  <si>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</si>
  <si>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</si>
  <si>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</si>
  <si>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</si>
  <si>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</si>
  <si>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</si>
  <si>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</si>
  <si>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</si>
  <si>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</si>
  <si>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</si>
  <si>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</si>
  <si>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</si>
  <si>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</si>
  <si>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</si>
  <si>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</si>
  <si>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</si>
  <si>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</si>
  <si>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</si>
  <si>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</si>
  <si>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</si>
  <si>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</si>
  <si>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</si>
  <si>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</si>
  <si>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</si>
  <si>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</si>
  <si>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</si>
  <si>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</si>
  <si>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</si>
  <si>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</si>
  <si>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</si>
  <si>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</si>
  <si>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</si>
  <si>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</si>
  <si>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</si>
  <si>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</si>
  <si>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</si>
  <si>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</si>
  <si>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</si>
  <si>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</si>
  <si>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</si>
  <si>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</si>
  <si>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</si>
  <si>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</si>
  <si>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</si>
  <si>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</si>
  <si>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</si>
  <si>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</si>
  <si>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</si>
  <si>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</si>
  <si>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</si>
  <si>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</si>
  <si>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</si>
  <si>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</si>
  <si>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</si>
  <si>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</si>
  <si>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</si>
  <si>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</si>
  <si>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</si>
  <si>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</si>
  <si>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</si>
  <si>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</si>
  <si>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</si>
  <si>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</si>
  <si>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</si>
  <si>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</si>
  <si>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</si>
  <si>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</si>
  <si>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</si>
  <si>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</si>
  <si>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</si>
  <si>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</si>
  <si>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</si>
  <si>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</si>
  <si>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</si>
  <si>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</si>
  <si>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</si>
  <si>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</si>
  <si>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</si>
  <si>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</si>
  <si>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</si>
  <si>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</si>
  <si>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</si>
  <si>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</si>
  <si>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</si>
  <si>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</si>
  <si>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</si>
  <si>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</si>
  <si>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</si>
  <si>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</si>
  <si>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</si>
  <si>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</si>
  <si>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</si>
  <si>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</si>
  <si>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</si>
  <si>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</si>
  <si>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</si>
  <si>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</si>
  <si>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</si>
  <si>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</si>
  <si>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</si>
  <si>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</si>
  <si>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</si>
  <si>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</si>
  <si>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</si>
  <si>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</si>
  <si>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</si>
  <si>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</si>
  <si>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</si>
  <si>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</si>
  <si>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</si>
  <si>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</si>
  <si>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</si>
  <si>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</si>
  <si>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</si>
  <si>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</si>
  <si>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</si>
  <si>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</si>
  <si>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</si>
  <si>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</si>
  <si>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</si>
  <si>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</si>
  <si>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</si>
  <si>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</si>
  <si>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</si>
  <si>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</si>
  <si>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</si>
  <si>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</si>
  <si>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</si>
  <si>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</si>
  <si>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</si>
  <si>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</si>
  <si>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</si>
  <si>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</si>
  <si>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</si>
  <si>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</si>
  <si>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</si>
  <si>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</si>
  <si>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</si>
  <si>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</si>
  <si>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</si>
  <si>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</si>
  <si>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</si>
  <si>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</si>
  <si>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</si>
  <si>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</si>
  <si>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</si>
  <si>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</si>
  <si>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</si>
  <si>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</si>
  <si>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</si>
  <si>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</si>
  <si>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</si>
  <si>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</si>
  <si>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</si>
  <si>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</si>
  <si>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</si>
  <si>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</si>
  <si>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</si>
  <si>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</si>
  <si>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</si>
  <si>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</si>
  <si>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</si>
  <si>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</si>
  <si>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</si>
  <si>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</si>
  <si>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</si>
  <si>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</si>
  <si>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</si>
  <si>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</si>
  <si>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</si>
  <si>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</si>
  <si>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</si>
  <si>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</si>
  <si>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</si>
  <si>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</si>
  <si>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</si>
  <si>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</si>
  <si>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</si>
  <si>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</si>
  <si>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</si>
  <si>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</si>
  <si>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</si>
  <si>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</si>
  <si>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</si>
  <si>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</si>
  <si>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</si>
  <si>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</si>
  <si>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</si>
  <si>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</si>
  <si>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</si>
  <si>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</si>
  <si>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</si>
  <si>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</si>
  <si>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</si>
  <si>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</si>
  <si>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</si>
  <si>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</si>
  <si>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</si>
  <si>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</si>
  <si>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</si>
  <si>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</si>
  <si>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</si>
  <si>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</si>
  <si>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</si>
  <si>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</si>
  <si>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</si>
  <si>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</si>
  <si>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</si>
  <si>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</si>
  <si>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</si>
  <si>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</si>
  <si>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</si>
  <si>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</si>
  <si>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</si>
  <si>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</si>
  <si>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</si>
  <si>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</si>
  <si>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</si>
  <si>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</si>
  <si>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</si>
  <si>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</si>
  <si>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</si>
  <si>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</si>
  <si>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</si>
  <si>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</si>
  <si>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</si>
  <si>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</si>
  <si>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</si>
  <si>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</si>
  <si>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</si>
  <si>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</si>
  <si>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</si>
  <si>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</si>
  <si>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</si>
  <si>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</si>
  <si>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</si>
  <si>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</si>
  <si>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</si>
  <si>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</si>
  <si>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</si>
  <si>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</si>
  <si>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</si>
  <si>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</si>
  <si>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</si>
  <si>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</si>
  <si>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</si>
  <si>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</si>
  <si>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</si>
  <si>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</si>
  <si>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</si>
  <si>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</si>
  <si>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</si>
  <si>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</si>
  <si>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</si>
  <si>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</si>
  <si>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</si>
  <si>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</si>
  <si>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</si>
  <si>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</si>
  <si>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</si>
  <si>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</si>
  <si>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</si>
  <si>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</si>
  <si>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</si>
  <si>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</si>
  <si>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</si>
  <si>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</si>
  <si>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</si>
  <si>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</si>
  <si>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</si>
  <si>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</si>
  <si>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</si>
  <si>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</si>
  <si>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</si>
  <si>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</si>
  <si>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</si>
  <si>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</si>
  <si>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</si>
  <si>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</si>
  <si>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</si>
  <si>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</si>
  <si>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</si>
  <si>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</si>
  <si>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</si>
  <si>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</si>
  <si>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</si>
  <si>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</si>
  <si>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</si>
  <si>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</si>
  <si>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</si>
  <si>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</si>
  <si>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</si>
  <si>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</si>
  <si>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</si>
  <si>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</si>
  <si>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</si>
  <si>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</si>
  <si>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</si>
  <si>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</si>
  <si>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</si>
  <si>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</si>
  <si>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</si>
  <si>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</si>
  <si>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</si>
  <si>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</si>
  <si>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</si>
  <si>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</si>
  <si>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</si>
  <si>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</si>
  <si>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</si>
  <si>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</si>
  <si>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</si>
  <si>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</si>
  <si>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</si>
  <si>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</si>
  <si>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</si>
  <si>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</si>
  <si>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</si>
  <si>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</si>
  <si>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</si>
  <si>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</si>
  <si>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</si>
  <si>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</si>
  <si>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</si>
  <si>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</si>
  <si>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</si>
  <si>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</si>
  <si>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</si>
  <si>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</si>
  <si>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</si>
  <si>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</si>
  <si>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</si>
  <si>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</si>
  <si>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</si>
  <si>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</si>
  <si>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</si>
  <si>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</si>
  <si>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</si>
  <si>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</si>
  <si>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</si>
  <si>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</si>
  <si>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</si>
  <si>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</si>
  <si>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</si>
  <si>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</si>
  <si>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</si>
  <si>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</si>
  <si>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</si>
  <si>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</si>
  <si>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</si>
  <si>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</si>
  <si>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</si>
  <si>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</si>
  <si>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</si>
  <si>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</si>
  <si>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</si>
  <si>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</si>
  <si>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</si>
  <si>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</si>
  <si>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</si>
  <si>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</si>
  <si>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</si>
  <si>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</si>
  <si>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</si>
  <si>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</si>
  <si>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</si>
  <si>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</si>
  <si>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</si>
  <si>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</si>
  <si>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</si>
  <si>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</si>
  <si>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</si>
  <si>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</si>
  <si>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</si>
  <si>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</si>
  <si>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</si>
  <si>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</si>
  <si>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</si>
  <si>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</si>
  <si>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</si>
  <si>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</si>
  <si>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</si>
  <si>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</si>
  <si>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</si>
  <si>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</si>
  <si>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</si>
  <si>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</si>
  <si>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</si>
  <si>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</si>
  <si>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</si>
  <si>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</si>
  <si>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</si>
  <si>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</si>
  <si>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</si>
  <si>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</si>
  <si>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</si>
  <si>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</si>
  <si>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</si>
  <si>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</si>
  <si>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</si>
  <si>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</si>
  <si>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</si>
  <si>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</si>
  <si>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</si>
  <si>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</si>
  <si>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</si>
  <si>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</si>
  <si>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</si>
  <si>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</si>
  <si>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</si>
  <si>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</si>
  <si>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</si>
  <si>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</si>
  <si>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</si>
  <si>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</si>
  <si>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</si>
  <si>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</si>
  <si>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</si>
  <si>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</si>
  <si>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</si>
  <si>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</si>
  <si>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</si>
  <si>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</si>
  <si>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</si>
  <si>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</si>
  <si>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</si>
  <si>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</si>
  <si>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</si>
  <si>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</si>
  <si>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</si>
  <si>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</si>
  <si>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</si>
  <si>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</si>
  <si>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</si>
  <si>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</si>
  <si>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</si>
  <si>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</si>
  <si>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</si>
  <si>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</si>
  <si>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</si>
  <si>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</si>
  <si>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</si>
  <si>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</si>
  <si>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</si>
  <si>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</si>
  <si>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</si>
  <si>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</si>
  <si>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</si>
  <si>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</si>
  <si>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</si>
  <si>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</si>
  <si>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</si>
  <si>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</si>
  <si>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</si>
  <si>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</si>
  <si>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</si>
  <si>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</si>
  <si>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</si>
  <si>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</si>
  <si>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</si>
  <si>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</si>
  <si>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</si>
  <si>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</si>
  <si>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</si>
  <si>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</si>
  <si>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</si>
  <si>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</si>
  <si>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</si>
  <si>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</si>
  <si>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</si>
  <si>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</si>
  <si>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</si>
  <si>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</si>
  <si>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</si>
  <si>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</si>
  <si>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</si>
  <si>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</si>
  <si>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</si>
  <si>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</si>
  <si>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</si>
  <si>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</si>
  <si>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</si>
  <si>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</si>
  <si>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</si>
  <si>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</si>
  <si>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</si>
  <si>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</si>
  <si>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</si>
  <si>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</si>
  <si>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</si>
  <si>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</si>
  <si>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</si>
  <si>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</si>
  <si>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</si>
  <si>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</si>
  <si>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</si>
  <si>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</si>
  <si>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</si>
  <si>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</si>
  <si>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</si>
  <si>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</si>
  <si>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</si>
  <si>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</si>
  <si>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</si>
  <si>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</si>
  <si>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</si>
  <si>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</si>
  <si>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</si>
  <si>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</si>
  <si>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</si>
  <si>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</si>
  <si>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</si>
  <si>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</si>
  <si>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</si>
  <si>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</si>
  <si>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</si>
  <si>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</si>
  <si>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</si>
  <si>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</si>
  <si>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</si>
  <si>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</si>
  <si>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</si>
  <si>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</si>
  <si>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</si>
  <si>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</si>
  <si>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</si>
  <si>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</si>
  <si>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</si>
  <si>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</si>
  <si>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</si>
  <si>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</si>
  <si>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</si>
  <si>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</si>
  <si>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</si>
  <si>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</si>
  <si>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</si>
  <si>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</si>
  <si>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</si>
  <si>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</si>
  <si>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</si>
  <si>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</si>
  <si>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</si>
  <si>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</si>
  <si>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</si>
  <si>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</si>
  <si>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</si>
  <si>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</si>
  <si>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</si>
  <si>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</si>
  <si>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</si>
  <si>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</si>
  <si>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</si>
  <si>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</si>
  <si>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</si>
  <si>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</si>
  <si>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</si>
  <si>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</si>
  <si>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</si>
  <si>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</si>
  <si>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</si>
  <si>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</si>
  <si>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</si>
  <si>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</si>
  <si>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</si>
  <si>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</si>
  <si>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</si>
  <si>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</si>
  <si>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</si>
  <si>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</si>
  <si>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</si>
  <si>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</si>
  <si>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</si>
  <si>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</si>
  <si>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</si>
  <si>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</si>
  <si>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</si>
  <si>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</si>
  <si>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</si>
  <si>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</si>
  <si>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</si>
  <si>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</si>
  <si>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</si>
  <si>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</si>
  <si>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</si>
  <si>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</si>
  <si>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</si>
  <si>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</si>
  <si>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</si>
  <si>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</si>
  <si>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</si>
  <si>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</si>
  <si>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</si>
  <si>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</si>
  <si>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</si>
  <si>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</si>
  <si>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</si>
  <si>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</si>
  <si>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</si>
  <si>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</si>
  <si>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</si>
  <si>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</si>
  <si>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</si>
  <si>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</si>
  <si>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</si>
  <si>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</si>
  <si>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</si>
  <si>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</si>
  <si>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</si>
  <si>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</si>
  <si>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</si>
  <si>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</si>
  <si>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</si>
  <si>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</si>
  <si>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</si>
  <si>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</si>
  <si>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</si>
  <si>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</si>
  <si>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</si>
  <si>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</si>
  <si>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</si>
  <si>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</si>
  <si>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</si>
  <si>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</si>
  <si>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</si>
  <si>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</si>
  <si>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</si>
  <si>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</si>
  <si>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</si>
  <si>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</si>
  <si>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</si>
  <si>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</si>
  <si>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</si>
  <si>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</si>
  <si>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</si>
  <si>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</si>
  <si>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</si>
  <si>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</si>
  <si>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</si>
  <si>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</si>
  <si>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</si>
  <si>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</si>
  <si>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</si>
  <si>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</si>
  <si>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</si>
  <si>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</si>
  <si>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</si>
  <si>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</si>
  <si>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</si>
  <si>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</si>
  <si>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</si>
  <si>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</si>
  <si>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</si>
  <si>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</si>
  <si>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</si>
  <si>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</si>
  <si>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</si>
  <si>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</si>
  <si>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</si>
  <si>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</si>
  <si>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</si>
  <si>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</si>
  <si>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</si>
  <si>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</si>
  <si>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</si>
  <si>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</si>
  <si>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</si>
  <si>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</si>
  <si>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</si>
  <si>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</si>
  <si>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</si>
  <si>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</si>
  <si>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</si>
  <si>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</si>
  <si>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</si>
  <si>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</si>
  <si>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</si>
  <si>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</si>
  <si>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</si>
  <si>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</si>
  <si>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</si>
  <si>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</si>
  <si>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</si>
  <si>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</si>
  <si>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</si>
  <si>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</si>
  <si>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</si>
  <si>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</si>
  <si>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</si>
  <si>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</si>
  <si>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</si>
  <si>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</si>
  <si>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</si>
  <si>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</si>
  <si>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</si>
  <si>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</si>
  <si>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</si>
  <si>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</si>
  <si>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</si>
  <si>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</si>
  <si>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</si>
  <si>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</si>
  <si>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</si>
  <si>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</si>
  <si>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</si>
  <si>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</si>
  <si>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</si>
  <si>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</si>
  <si>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</si>
  <si>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</si>
  <si>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</si>
  <si>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</si>
  <si>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</si>
  <si>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</si>
  <si>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</si>
  <si>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</si>
  <si>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</si>
  <si>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</si>
  <si>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</si>
  <si>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</si>
  <si>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</si>
  <si>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</si>
  <si>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</si>
  <si>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</si>
  <si>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</si>
  <si>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</si>
  <si>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</si>
  <si>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</si>
  <si>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</si>
  <si>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</si>
  <si>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</si>
  <si>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</si>
  <si>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</si>
  <si>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</si>
  <si>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</si>
  <si>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</si>
  <si>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</si>
  <si>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</si>
  <si>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</si>
  <si>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</si>
  <si>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</si>
  <si>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</si>
  <si>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</si>
  <si>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</si>
  <si>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</si>
  <si>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</si>
  <si>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</si>
  <si>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</si>
  <si>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</si>
  <si>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</si>
  <si>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</si>
  <si>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</si>
  <si>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</si>
  <si>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</si>
  <si>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</si>
  <si>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</si>
  <si>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</si>
  <si>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</si>
  <si>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</si>
  <si>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</si>
  <si>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</si>
  <si>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</si>
  <si>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</si>
  <si>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</si>
  <si>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</si>
  <si>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</si>
  <si>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</si>
  <si>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</si>
  <si>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</si>
  <si>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</si>
  <si>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</si>
  <si>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</si>
  <si>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</si>
  <si>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</si>
  <si>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</si>
  <si>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</si>
  <si>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</si>
  <si>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</si>
  <si>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</si>
  <si>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</si>
  <si>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</si>
  <si>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</si>
  <si>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</si>
  <si>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</si>
  <si>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</si>
  <si>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</si>
  <si>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</si>
  <si>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</si>
  <si>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</si>
  <si>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</si>
  <si>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</si>
  <si>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</si>
  <si>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</si>
  <si>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</si>
  <si>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</si>
  <si>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</si>
  <si>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</si>
  <si>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</si>
  <si>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</si>
  <si>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</si>
  <si>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</si>
  <si>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</si>
  <si>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</si>
  <si>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</si>
  <si>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</si>
  <si>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</si>
  <si>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</si>
  <si>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</si>
  <si>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</si>
  <si>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</si>
  <si>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</si>
  <si>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</si>
  <si>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</si>
  <si>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</si>
  <si>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</si>
  <si>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</si>
  <si>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</si>
  <si>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</si>
  <si>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</si>
  <si>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</si>
  <si>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</si>
  <si>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</si>
  <si>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</si>
  <si>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</si>
  <si>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</si>
  <si>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</si>
  <si>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</si>
  <si>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</si>
  <si>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</si>
  <si>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</si>
  <si>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</si>
  <si>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</si>
  <si>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</si>
  <si>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</si>
  <si>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</si>
  <si>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</si>
  <si>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</si>
  <si>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</si>
  <si>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</si>
  <si>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</si>
  <si>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</si>
  <si>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</si>
  <si>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</si>
  <si>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</si>
  <si>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</si>
  <si>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</si>
  <si>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</si>
  <si>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</si>
  <si>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</si>
  <si>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</si>
  <si>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</si>
  <si>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</si>
  <si>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</si>
  <si>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</si>
  <si>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</si>
  <si>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</si>
  <si>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</si>
  <si>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</si>
  <si>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</si>
  <si>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</si>
  <si>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</si>
  <si>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</si>
  <si>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</si>
  <si>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</si>
  <si>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</si>
  <si>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</si>
  <si>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</si>
  <si>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</si>
  <si>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</si>
  <si>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</si>
  <si>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</si>
  <si>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</si>
  <si>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</si>
  <si>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</si>
  <si>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</si>
  <si>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</si>
  <si>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</si>
  <si>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</si>
  <si>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</si>
  <si>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</si>
  <si>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</si>
  <si>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</si>
  <si>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</si>
  <si>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</si>
  <si>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</si>
  <si>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</si>
  <si>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</si>
  <si>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</si>
  <si>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</si>
  <si>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</si>
  <si>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</si>
  <si>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</si>
  <si>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</si>
  <si>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</si>
  <si>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</si>
  <si>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</si>
  <si>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</si>
  <si>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</si>
  <si>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</si>
  <si>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</si>
  <si>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</si>
  <si>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</si>
  <si>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</si>
  <si>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</si>
  <si>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</si>
  <si>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</si>
  <si>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</si>
  <si>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</si>
  <si>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</si>
  <si>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</si>
  <si>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</si>
  <si>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</si>
  <si>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</si>
  <si>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</si>
  <si>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</si>
  <si>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</si>
  <si>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</si>
  <si>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</si>
  <si>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</si>
  <si>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</si>
  <si>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</si>
  <si>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</si>
  <si>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</si>
  <si>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</si>
  <si>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</si>
  <si>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</si>
  <si>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</si>
  <si>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</si>
  <si>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</si>
  <si>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</si>
  <si>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</si>
  <si>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</si>
  <si>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</si>
  <si>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</si>
  <si>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</si>
  <si>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</si>
  <si>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</si>
  <si>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</si>
  <si>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</si>
  <si>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</si>
  <si>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</si>
  <si>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</si>
  <si>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</si>
  <si>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</si>
  <si>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</si>
  <si>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</si>
  <si>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</si>
  <si>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</si>
  <si>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</si>
  <si>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</si>
  <si>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</si>
  <si>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</si>
  <si>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</si>
  <si>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</si>
  <si>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</si>
  <si>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</si>
  <si>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</si>
  <si>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</si>
  <si>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</si>
  <si>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</si>
  <si>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</si>
  <si>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</si>
  <si>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</si>
  <si>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</si>
  <si>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</si>
  <si>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</si>
  <si>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</si>
  <si>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</si>
  <si>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</si>
  <si>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</si>
  <si>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</si>
  <si>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</si>
  <si>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</si>
  <si>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</si>
  <si>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</si>
  <si>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</si>
  <si>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</si>
  <si>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</si>
  <si>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</si>
  <si>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</si>
  <si>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</si>
  <si>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</si>
  <si>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</si>
  <si>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</si>
  <si>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</si>
  <si>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</si>
  <si>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</si>
  <si>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</si>
  <si>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</si>
  <si>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</si>
  <si>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</si>
  <si>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</si>
  <si>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</si>
  <si>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</si>
  <si>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</si>
  <si>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</si>
  <si>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</si>
  <si>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</si>
  <si>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</si>
  <si>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</si>
  <si>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</si>
  <si>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</si>
  <si>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</si>
  <si>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</si>
  <si>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</si>
  <si>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</si>
  <si>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</si>
  <si>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</si>
  <si>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</si>
  <si>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</si>
  <si>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</si>
  <si>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</si>
  <si>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</si>
  <si>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</si>
  <si>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</si>
  <si>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</si>
  <si>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</si>
  <si>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</si>
  <si>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</si>
  <si>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</si>
  <si>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</si>
  <si>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</si>
  <si>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</si>
  <si>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</si>
  <si>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</si>
  <si>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</si>
  <si>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</si>
  <si>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</si>
  <si>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</si>
  <si>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</si>
  <si>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</si>
  <si>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</si>
  <si>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</si>
  <si>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</si>
  <si>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</si>
  <si>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</si>
  <si>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</si>
  <si>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</si>
  <si>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</si>
  <si>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</si>
  <si>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</si>
  <si>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</si>
  <si>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</si>
  <si>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</si>
  <si>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</si>
  <si>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</si>
  <si>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</si>
  <si>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</si>
  <si>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</si>
  <si>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</si>
  <si>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</si>
  <si>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</si>
  <si>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</si>
  <si>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</si>
  <si>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</si>
  <si>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</si>
  <si>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</si>
  <si>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</si>
  <si>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</si>
  <si>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</si>
  <si>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</si>
  <si>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</si>
  <si>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</si>
  <si>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</si>
  <si>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</si>
  <si>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</si>
  <si>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</si>
  <si>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</si>
  <si>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</si>
  <si>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</si>
  <si>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</si>
  <si>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</si>
  <si>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</si>
  <si>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</si>
  <si>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</si>
  <si>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</si>
  <si>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</si>
  <si>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</si>
  <si>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</si>
  <si>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</si>
  <si>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</si>
  <si>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</si>
  <si>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</si>
  <si>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</si>
  <si>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</si>
  <si>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</si>
  <si>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</si>
  <si>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</si>
  <si>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</si>
  <si>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</si>
  <si>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</si>
  <si>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</si>
  <si>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</si>
  <si>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</si>
  <si>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</si>
  <si>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</si>
  <si>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</si>
  <si>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</si>
  <si>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</si>
  <si>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</si>
  <si>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</si>
  <si>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</si>
  <si>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</si>
  <si>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</si>
  <si>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</si>
  <si>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</si>
  <si>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</si>
  <si>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</si>
  <si>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</si>
  <si>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</si>
  <si>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</si>
  <si>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</si>
  <si>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</si>
  <si>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</si>
  <si>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</si>
  <si>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</si>
  <si>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</si>
  <si>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</si>
  <si>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</si>
  <si>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</si>
  <si>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</si>
  <si>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</si>
  <si>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</si>
  <si>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</si>
  <si>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</si>
  <si>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</si>
  <si>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</si>
  <si>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</si>
  <si>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</si>
  <si>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</si>
  <si>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</si>
  <si>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</si>
  <si>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</si>
  <si>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</si>
  <si>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</si>
  <si>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</si>
  <si>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</si>
  <si>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</si>
  <si>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</si>
  <si>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</si>
  <si>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</si>
  <si>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</si>
  <si>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</si>
  <si>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</si>
  <si>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</si>
  <si>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</si>
  <si>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</si>
  <si>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</si>
  <si>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</si>
  <si>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</si>
  <si>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</si>
  <si>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</si>
  <si>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</si>
  <si>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</si>
  <si>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</si>
  <si>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</si>
  <si>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</si>
  <si>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</si>
  <si>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</si>
  <si>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</si>
  <si>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</si>
  <si>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</si>
  <si>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</si>
  <si>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</si>
  <si>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</si>
  <si>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</si>
  <si>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</si>
  <si>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</si>
  <si>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</si>
  <si>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</si>
  <si>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</si>
  <si>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</si>
  <si>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</si>
  <si>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</si>
  <si>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</si>
  <si>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</si>
  <si>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</si>
  <si>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</si>
  <si>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</si>
  <si>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</si>
  <si>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</si>
  <si>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</si>
  <si>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</si>
  <si>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</si>
  <si>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</si>
  <si>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</si>
  <si>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</si>
  <si>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</si>
  <si>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</si>
  <si>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</si>
  <si>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</si>
  <si>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</si>
  <si>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</si>
  <si>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</si>
  <si>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</si>
  <si>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</si>
  <si>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</si>
  <si>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</si>
  <si>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</si>
  <si>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</si>
  <si>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</si>
  <si>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</si>
  <si>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</si>
  <si>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</si>
  <si>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</si>
  <si>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</si>
  <si>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</si>
  <si>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</si>
  <si>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</si>
  <si>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</si>
  <si>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</si>
  <si>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</si>
  <si>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</si>
  <si>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</si>
  <si>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</si>
  <si>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</si>
  <si>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</si>
  <si>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</si>
  <si>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</si>
  <si>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</si>
  <si>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</si>
  <si>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</si>
  <si>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</si>
  <si>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</si>
  <si>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</si>
  <si>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</si>
  <si>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</si>
  <si>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</si>
  <si>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</si>
  <si>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</si>
  <si>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</si>
  <si>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</si>
  <si>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</si>
  <si>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</si>
  <si>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</si>
  <si>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</si>
  <si>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</si>
  <si>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</si>
  <si>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</si>
  <si>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</si>
  <si>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</si>
  <si>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</si>
  <si>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</si>
  <si>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</si>
  <si>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</si>
  <si>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</si>
  <si>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</si>
  <si>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</si>
  <si>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</si>
  <si>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</si>
  <si>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</si>
  <si>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</si>
  <si>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</si>
  <si>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</si>
  <si>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</si>
  <si>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</si>
  <si>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</si>
  <si>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</si>
  <si>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</si>
  <si>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</si>
  <si>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</si>
  <si>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</si>
  <si>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</si>
  <si>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</si>
  <si>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</si>
  <si>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</si>
  <si>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</si>
  <si>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</si>
  <si>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</si>
  <si>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</si>
  <si>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</si>
  <si>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</si>
  <si>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</si>
  <si>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</si>
  <si>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</si>
  <si>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</si>
  <si>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</si>
  <si>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</si>
  <si>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</si>
  <si>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</si>
  <si>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</si>
  <si>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</si>
  <si>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</si>
  <si>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</si>
  <si>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</si>
  <si>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</si>
  <si>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</si>
  <si>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</si>
  <si>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</si>
  <si>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</si>
  <si>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</si>
  <si>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</si>
  <si>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</si>
  <si>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</si>
  <si>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</si>
  <si>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</si>
  <si>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</si>
  <si>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</si>
  <si>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</si>
  <si>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</si>
  <si>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</si>
  <si>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</si>
  <si>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</si>
  <si>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</si>
  <si>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</si>
  <si>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</si>
  <si>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</si>
  <si>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</si>
  <si>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</si>
  <si>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</si>
  <si>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</si>
  <si>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</si>
  <si>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</si>
  <si>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</si>
  <si>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</si>
  <si>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</si>
  <si>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</si>
  <si>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</si>
  <si>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</si>
  <si>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</si>
  <si>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</si>
  <si>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</si>
  <si>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</si>
  <si>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</si>
  <si>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</si>
  <si>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</si>
  <si>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</si>
  <si>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</si>
  <si>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</si>
  <si>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</si>
  <si>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</si>
  <si>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</si>
  <si>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</si>
  <si>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</si>
  <si>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</si>
  <si>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</si>
  <si>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</si>
  <si>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</si>
  <si>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</si>
  <si>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</si>
  <si>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</si>
  <si>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</si>
  <si>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</si>
  <si>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</si>
  <si>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</si>
  <si>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</si>
  <si>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</si>
  <si>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</si>
  <si>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</si>
  <si>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</si>
  <si>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</si>
  <si>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</si>
  <si>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</si>
  <si>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</si>
  <si>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</si>
  <si>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</si>
  <si>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</si>
  <si>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</si>
  <si>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</si>
  <si>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</si>
  <si>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</si>
  <si>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</si>
  <si>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</si>
  <si>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</si>
  <si>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</si>
  <si>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</si>
  <si>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</si>
  <si>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</si>
  <si>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</si>
  <si>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</si>
  <si>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</si>
  <si>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</si>
  <si>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</si>
  <si>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</si>
  <si>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</si>
  <si>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</si>
  <si>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</si>
  <si>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</si>
  <si>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</si>
  <si>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</si>
  <si>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</si>
  <si>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</si>
  <si>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</si>
  <si>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</si>
  <si>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</si>
  <si>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</si>
  <si>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</si>
  <si>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</si>
  <si>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</si>
  <si>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</si>
  <si>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</si>
  <si>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</si>
  <si>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</si>
  <si>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</si>
  <si>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</si>
  <si>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</si>
  <si>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</si>
  <si>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</si>
  <si>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</si>
  <si>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</si>
  <si>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</si>
  <si>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</si>
  <si>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</si>
  <si>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</si>
  <si>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</si>
  <si>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</si>
  <si>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</si>
  <si>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</si>
  <si>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</si>
  <si>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</si>
  <si>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</si>
  <si>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</si>
  <si>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</si>
  <si>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</si>
  <si>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</si>
  <si>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</si>
  <si>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</si>
  <si>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</si>
  <si>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</si>
  <si>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</si>
  <si>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</si>
  <si>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</si>
  <si>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</si>
  <si>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</si>
  <si>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</si>
  <si>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</si>
  <si>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</si>
  <si>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</si>
  <si>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</si>
  <si>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</si>
  <si>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</si>
  <si>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</si>
  <si>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</si>
  <si>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</si>
  <si>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</si>
  <si>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</si>
  <si>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</si>
  <si>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</si>
  <si>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</si>
  <si>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</si>
  <si>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</si>
  <si>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</si>
  <si>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</si>
  <si>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</si>
  <si>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</si>
  <si>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</si>
  <si>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</si>
  <si>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</si>
  <si>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</si>
  <si>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</si>
  <si>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</si>
  <si>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</si>
  <si>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</si>
  <si>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</si>
  <si>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</si>
  <si>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</si>
  <si>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</si>
  <si>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</si>
  <si>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</si>
  <si>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</si>
  <si>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</si>
  <si>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</si>
  <si>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</si>
  <si>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</si>
  <si>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</si>
  <si>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</si>
  <si>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</si>
  <si>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</si>
  <si>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</si>
  <si>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</si>
  <si>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</si>
  <si>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</si>
  <si>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</si>
  <si>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</si>
  <si>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</si>
  <si>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</si>
  <si>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</si>
  <si>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</si>
  <si>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</si>
  <si>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</si>
  <si>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</si>
  <si>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</si>
  <si>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</si>
  <si>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</si>
  <si>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</si>
  <si>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</si>
  <si>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</si>
  <si>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</si>
  <si>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</si>
  <si>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</si>
  <si>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</si>
  <si>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</si>
  <si>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</si>
  <si>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</si>
  <si>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</si>
  <si>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</si>
  <si>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</si>
  <si>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</si>
  <si>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</si>
  <si>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</si>
  <si>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</si>
  <si>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</si>
  <si>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</si>
  <si>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</si>
  <si>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</si>
  <si>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</si>
  <si>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</si>
  <si>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</si>
  <si>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</si>
  <si>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</si>
  <si>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</si>
  <si>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</si>
  <si>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</si>
  <si>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</si>
  <si>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</si>
  <si>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</si>
  <si>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</si>
  <si>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</si>
  <si>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</si>
  <si>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</si>
  <si>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</si>
  <si>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</si>
  <si>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</si>
  <si>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</si>
  <si>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</si>
  <si>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</si>
  <si>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</si>
  <si>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</si>
  <si>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</si>
  <si>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</si>
  <si>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</si>
  <si>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</si>
  <si>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</si>
  <si>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</si>
  <si>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</si>
  <si>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</si>
  <si>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</si>
  <si>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</si>
  <si>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</si>
  <si>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</si>
  <si>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</si>
  <si>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</si>
  <si>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</si>
  <si>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</si>
  <si>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</si>
  <si>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</si>
  <si>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</si>
  <si>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</si>
  <si>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</si>
  <si>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</si>
  <si>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</si>
  <si>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</si>
  <si>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</si>
  <si>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</si>
  <si>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</si>
  <si>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</si>
  <si>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</si>
  <si>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</si>
  <si>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</si>
  <si>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</si>
  <si>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</si>
  <si>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</si>
  <si>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</si>
  <si>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</si>
  <si>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</si>
  <si>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</si>
  <si>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</si>
  <si>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</si>
  <si>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</si>
  <si>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</si>
  <si>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</si>
  <si>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</si>
  <si>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</si>
  <si>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</si>
  <si>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</si>
  <si>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</si>
  <si>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</si>
  <si>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</si>
  <si>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</si>
  <si>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</si>
  <si>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</si>
  <si>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</si>
  <si>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</si>
  <si>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</si>
  <si>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</si>
  <si>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</si>
  <si>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</si>
  <si>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</si>
  <si>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</si>
  <si>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</si>
  <si>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</si>
  <si>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</si>
  <si>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</si>
  <si>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</si>
  <si>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</si>
  <si>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</si>
  <si>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</si>
  <si>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</si>
  <si>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</si>
  <si>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</si>
  <si>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</si>
  <si>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</si>
  <si>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</si>
  <si>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</si>
  <si>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</si>
  <si>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</si>
  <si>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</si>
  <si>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</si>
  <si>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</si>
  <si>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</si>
  <si>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</si>
  <si>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</si>
  <si>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</si>
  <si>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</si>
  <si>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</si>
  <si>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</si>
  <si>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</si>
  <si>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</si>
  <si>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</si>
  <si>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</si>
  <si>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</si>
  <si>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</si>
  <si>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</si>
  <si>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</si>
  <si>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</si>
  <si>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</si>
  <si>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</si>
  <si>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</si>
  <si>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</si>
  <si>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</si>
  <si>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</si>
  <si>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</si>
  <si>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</si>
  <si>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</si>
  <si>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</si>
  <si>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</si>
  <si>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</si>
  <si>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</si>
  <si>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</si>
  <si>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</si>
  <si>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</si>
  <si>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</si>
  <si>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</si>
  <si>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</si>
  <si>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</si>
  <si>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</si>
  <si>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</si>
  <si>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</si>
  <si>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</si>
  <si>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</si>
  <si>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</si>
  <si>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</si>
  <si>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</si>
  <si>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</si>
  <si>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</si>
  <si>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</si>
  <si>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</si>
  <si>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</si>
  <si>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</si>
  <si>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</si>
  <si>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</si>
  <si>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</si>
  <si>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</si>
  <si>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</si>
  <si>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</si>
  <si>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</si>
  <si>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</si>
  <si>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</si>
  <si>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</si>
  <si>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</si>
  <si>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</si>
  <si>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</si>
  <si>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</si>
  <si>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</si>
  <si>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</si>
  <si>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</si>
  <si>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</si>
  <si>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</si>
  <si>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</si>
  <si>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</si>
  <si>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</si>
  <si>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</si>
  <si>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</si>
  <si>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</si>
  <si>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</si>
  <si>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</si>
  <si>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</si>
  <si>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</si>
  <si>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</si>
  <si>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</si>
  <si>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</si>
  <si>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</si>
  <si>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</si>
  <si>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</si>
  <si>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</si>
  <si>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</si>
  <si>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</si>
  <si>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</si>
  <si>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</si>
  <si>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</si>
  <si>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</si>
  <si>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</si>
  <si>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</si>
  <si>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</si>
  <si>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</si>
  <si>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</si>
  <si>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</si>
  <si>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</si>
  <si>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</si>
  <si>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</si>
  <si>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</si>
  <si>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</si>
  <si>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</si>
  <si>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</si>
  <si>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</si>
  <si>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</si>
  <si>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</si>
  <si>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</si>
  <si>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</si>
  <si>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</si>
  <si>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</si>
  <si>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</si>
  <si>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</si>
  <si>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</si>
  <si>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</si>
  <si>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</si>
  <si>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</si>
  <si>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</si>
  <si>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</si>
  <si>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</si>
  <si>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</si>
  <si>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</si>
  <si>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</si>
  <si>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</si>
  <si>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</si>
  <si>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</si>
  <si>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</si>
  <si>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</si>
  <si>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</si>
  <si>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</si>
  <si>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</si>
  <si>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</si>
  <si>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</si>
  <si>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</si>
  <si>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</si>
  <si>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</si>
  <si>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</si>
  <si>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</si>
  <si>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</si>
  <si>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</si>
  <si>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</si>
  <si>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</si>
  <si>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</si>
  <si>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</si>
  <si>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</si>
  <si>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</si>
  <si>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</si>
  <si>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</si>
  <si>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</si>
  <si>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</si>
  <si>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</si>
  <si>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</si>
  <si>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</si>
  <si>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</si>
  <si>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</si>
  <si>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</si>
  <si>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</si>
  <si>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</si>
  <si>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</si>
  <si>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</si>
  <si>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</si>
  <si>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</si>
  <si>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</si>
  <si>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</si>
  <si>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</si>
  <si>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</si>
  <si>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</si>
  <si>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</si>
  <si>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</si>
  <si>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</si>
  <si>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</si>
  <si>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</si>
  <si>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</si>
  <si>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</si>
  <si>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</si>
  <si>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</si>
  <si>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</si>
  <si>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</si>
  <si>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</si>
  <si>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</si>
  <si>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</si>
  <si>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</si>
  <si>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</si>
  <si>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</si>
  <si>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</si>
  <si>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</si>
  <si>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</si>
  <si>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</si>
  <si>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</si>
  <si>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</si>
  <si>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</si>
  <si>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</si>
  <si>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</si>
  <si>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</si>
  <si>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</si>
  <si>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</si>
  <si>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</si>
  <si>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</si>
  <si>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</si>
  <si>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</si>
  <si>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</si>
  <si>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</si>
  <si>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</si>
  <si>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</si>
  <si>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</si>
  <si>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</si>
  <si>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</si>
  <si>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</si>
  <si>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</si>
  <si>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</si>
  <si>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</si>
  <si>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</si>
  <si>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</si>
  <si>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</si>
  <si>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</si>
  <si>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</si>
  <si>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</si>
  <si>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</si>
  <si>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</si>
  <si>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</si>
  <si>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</si>
  <si>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</si>
  <si>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</si>
  <si>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</si>
  <si>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</si>
  <si>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</si>
  <si>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</si>
  <si>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</si>
  <si>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</si>
  <si>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</si>
  <si>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</si>
  <si>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</si>
  <si>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</si>
  <si>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</si>
  <si>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</si>
  <si>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</si>
  <si>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</si>
  <si>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</si>
  <si>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</si>
  <si>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</si>
  <si>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</si>
  <si>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</si>
  <si>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</si>
  <si>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</si>
  <si>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</si>
  <si>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</si>
  <si>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</si>
  <si>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</si>
  <si>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</si>
  <si>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</si>
  <si>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</si>
  <si>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</si>
  <si>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</si>
  <si>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</si>
  <si>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</si>
  <si>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</si>
  <si>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</si>
  <si>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</si>
  <si>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</si>
  <si>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</si>
  <si>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</si>
  <si>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</si>
  <si>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</si>
  <si>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</si>
  <si>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</si>
  <si>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</si>
  <si>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</si>
  <si>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</si>
  <si>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</si>
  <si>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</si>
  <si>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</si>
  <si>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</si>
  <si>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</si>
  <si>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</si>
  <si>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</si>
  <si>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</si>
  <si>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</si>
  <si>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</si>
  <si>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</si>
  <si>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</si>
  <si>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</si>
  <si>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</si>
  <si>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</si>
  <si>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</si>
  <si>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</si>
  <si>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</si>
  <si>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</si>
  <si>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</si>
  <si>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</si>
  <si>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</si>
  <si>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</si>
  <si>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</si>
  <si>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</si>
  <si>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</si>
  <si>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</si>
  <si>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</si>
  <si>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</si>
  <si>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</si>
  <si>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</si>
  <si>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</si>
  <si>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</si>
  <si>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</si>
  <si>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</si>
  <si>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</si>
  <si>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</si>
  <si>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</si>
  <si>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</si>
  <si>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</si>
  <si>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</si>
  <si>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</si>
  <si>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</si>
  <si>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</si>
  <si>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</si>
  <si>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</si>
  <si>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</si>
  <si>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</si>
  <si>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</si>
  <si>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</si>
  <si>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</si>
  <si>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</si>
  <si>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</si>
  <si>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</si>
  <si>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</si>
  <si>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</si>
  <si>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</si>
  <si>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</si>
  <si>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</si>
  <si>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</si>
  <si>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</si>
  <si>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</si>
  <si>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</si>
  <si>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</si>
  <si>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</si>
  <si>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</si>
  <si>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</si>
  <si>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</si>
  <si>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</si>
  <si>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</si>
  <si>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</si>
  <si>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</si>
  <si>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</si>
  <si>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</si>
  <si>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</si>
  <si>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</si>
  <si>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</si>
  <si>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</si>
  <si>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</si>
  <si>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</si>
  <si>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</si>
  <si>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</si>
  <si>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</si>
  <si>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</si>
  <si>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</si>
  <si>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</si>
  <si>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</si>
  <si>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</si>
  <si>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</si>
  <si>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</si>
  <si>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</si>
  <si>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</si>
  <si>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</si>
  <si>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</si>
  <si>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</si>
  <si>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</si>
  <si>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</si>
  <si>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</si>
  <si>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</si>
  <si>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</si>
  <si>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</si>
  <si>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</si>
  <si>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</si>
  <si>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</si>
  <si>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</si>
  <si>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</si>
  <si>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</si>
  <si>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</si>
  <si>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</si>
  <si>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</si>
  <si>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</si>
  <si>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</si>
  <si>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</si>
  <si>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</si>
  <si>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</si>
  <si>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</si>
  <si>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</si>
  <si>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</si>
  <si>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</si>
  <si>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</si>
  <si>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</si>
  <si>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</si>
  <si>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</si>
  <si>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</si>
  <si>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</si>
  <si>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</si>
  <si>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</si>
  <si>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</si>
  <si>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</si>
  <si>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</si>
  <si>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</si>
  <si>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</si>
  <si>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</si>
  <si>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</si>
  <si>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</si>
  <si>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</si>
  <si>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</si>
  <si>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</si>
  <si>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</si>
  <si>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</si>
  <si>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</si>
  <si>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</si>
  <si>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</si>
  <si>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</si>
  <si>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</si>
  <si>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</si>
  <si>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</si>
  <si>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</si>
  <si>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</si>
  <si>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</si>
  <si>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</si>
  <si>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</si>
  <si>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</si>
  <si>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</si>
  <si>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</si>
  <si>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</si>
  <si>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</si>
  <si>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</si>
  <si>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</si>
  <si>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</si>
  <si>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</si>
  <si>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</si>
  <si>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</si>
  <si>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</si>
  <si>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</si>
  <si>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</si>
  <si>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</si>
  <si>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</si>
  <si>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</si>
  <si>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</si>
  <si>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</si>
  <si>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</si>
  <si>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</si>
  <si>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</si>
  <si>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</si>
  <si>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</si>
  <si>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</si>
  <si>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</si>
  <si>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</si>
  <si>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</si>
  <si>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</si>
  <si>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</si>
  <si>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</si>
  <si>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</si>
  <si>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</si>
  <si>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</si>
  <si>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</si>
  <si>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</si>
  <si>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</si>
  <si>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</si>
  <si>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</si>
  <si>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</si>
  <si>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</si>
  <si>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</si>
  <si>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</si>
  <si>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</si>
  <si>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</si>
  <si>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</si>
  <si>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</si>
  <si>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</si>
  <si>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</si>
  <si>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</si>
  <si>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</si>
  <si>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</si>
  <si>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</si>
  <si>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</si>
  <si>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</si>
  <si>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</si>
  <si>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</si>
  <si>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</si>
  <si>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</si>
  <si>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</si>
  <si>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</si>
  <si>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</si>
  <si>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</si>
  <si>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</si>
  <si>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</si>
  <si>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</si>
  <si>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</si>
  <si>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</si>
  <si>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</si>
  <si>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</si>
  <si>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</si>
  <si>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</si>
  <si>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</si>
  <si>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</si>
  <si>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</si>
  <si>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</si>
  <si>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</si>
  <si>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</si>
  <si>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</si>
  <si>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</si>
  <si>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</si>
  <si>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</si>
  <si>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</si>
  <si>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</si>
  <si>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</si>
  <si>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</si>
  <si>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</si>
  <si>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</si>
  <si>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</si>
  <si>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</si>
  <si>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</si>
  <si>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</si>
  <si>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</si>
  <si>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</si>
  <si>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</si>
  <si>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</si>
  <si>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</si>
  <si>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</si>
  <si>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</si>
  <si>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</si>
  <si>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</si>
  <si>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</si>
  <si>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</si>
  <si>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</si>
  <si>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</si>
  <si>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</si>
  <si>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</si>
  <si>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</si>
  <si>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</si>
  <si>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</si>
  <si>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</si>
  <si>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</si>
  <si>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</si>
  <si>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</si>
  <si>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</si>
  <si>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</si>
  <si>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</si>
  <si>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</si>
  <si>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</si>
  <si>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</si>
  <si>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</si>
  <si>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</si>
  <si>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</si>
  <si>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</si>
  <si>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</si>
  <si>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</si>
  <si>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</si>
  <si>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</si>
  <si>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</si>
  <si>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</si>
  <si>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</si>
  <si>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</si>
  <si>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</si>
  <si>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</si>
  <si>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</si>
  <si>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</si>
  <si>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</si>
  <si>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</si>
  <si>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</si>
  <si>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</si>
  <si>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</si>
  <si>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</si>
  <si>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</si>
  <si>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</si>
  <si>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</si>
  <si>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</si>
  <si>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</si>
  <si>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</si>
  <si>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</si>
  <si>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</si>
  <si>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</si>
  <si>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</si>
  <si>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</si>
  <si>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</si>
  <si>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</si>
  <si>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</si>
  <si>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</si>
  <si>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</si>
  <si>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</si>
  <si>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</si>
  <si>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</si>
  <si>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</si>
  <si>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</si>
  <si>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</si>
  <si>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</si>
  <si>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</si>
  <si>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</si>
  <si>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</si>
  <si>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</si>
  <si>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</si>
  <si>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</si>
  <si>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</si>
  <si>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</si>
  <si>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</si>
  <si>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</si>
  <si>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</si>
  <si>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</si>
  <si>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</si>
  <si>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</si>
  <si>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</si>
  <si>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</si>
  <si>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</si>
  <si>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</si>
  <si>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</si>
  <si>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</si>
  <si>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</si>
  <si>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</si>
  <si>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</si>
  <si>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</si>
  <si>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</si>
  <si>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</si>
  <si>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</si>
  <si>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</si>
  <si>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</si>
  <si>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</si>
  <si>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</si>
  <si>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</si>
  <si>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</si>
  <si>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</si>
  <si>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</si>
  <si>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</si>
  <si>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</si>
  <si>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</si>
  <si>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</si>
  <si>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</si>
  <si>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</si>
  <si>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</si>
  <si>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</si>
  <si>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</si>
  <si>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</si>
  <si>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</si>
  <si>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</si>
  <si>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</si>
  <si>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</si>
  <si>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</si>
  <si>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</si>
  <si>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</si>
  <si>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</si>
  <si>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</si>
  <si>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</si>
  <si>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</si>
  <si>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</si>
  <si>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</si>
  <si>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</si>
  <si>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</si>
  <si>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</si>
  <si>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</si>
  <si>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</si>
  <si>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</si>
  <si>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</si>
  <si>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</si>
  <si>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</si>
  <si>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</si>
  <si>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</si>
  <si>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</si>
  <si>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</si>
  <si>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</si>
  <si>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</si>
  <si>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</si>
  <si>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</si>
  <si>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</si>
  <si>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</si>
  <si>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</si>
  <si>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</si>
  <si>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</si>
  <si>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</si>
  <si>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</si>
  <si>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</si>
  <si>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</si>
  <si>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</si>
  <si>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</si>
  <si>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</si>
  <si>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</si>
  <si>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</si>
  <si>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</si>
  <si>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</si>
  <si>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</si>
  <si>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</si>
  <si>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</si>
  <si>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</si>
  <si>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</si>
  <si>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</si>
  <si>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</si>
  <si>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</si>
  <si>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</si>
  <si>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</si>
  <si>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</si>
  <si>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</si>
  <si>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</si>
  <si>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</si>
  <si>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</si>
  <si>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</si>
  <si>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</si>
  <si>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</si>
  <si>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</si>
  <si>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</si>
  <si>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</si>
  <si>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</si>
  <si>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</si>
  <si>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</si>
  <si>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</si>
  <si>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</si>
  <si>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</si>
  <si>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</si>
  <si>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</si>
  <si>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</si>
  <si>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</si>
  <si>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</si>
  <si>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</si>
  <si>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</si>
  <si>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</si>
  <si>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</si>
  <si>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</si>
  <si>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</si>
  <si>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</si>
  <si>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</si>
  <si>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</si>
  <si>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</si>
  <si>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</si>
  <si>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</si>
  <si>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</si>
  <si>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</si>
  <si>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</si>
  <si>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</si>
  <si>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</si>
  <si>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</si>
  <si>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</si>
  <si>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</si>
  <si>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</si>
  <si>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</si>
  <si>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</si>
  <si>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</si>
  <si>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</si>
  <si>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</si>
  <si>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</si>
  <si>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</si>
  <si>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</si>
  <si>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</si>
  <si>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</si>
  <si>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</si>
  <si>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</si>
  <si>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</si>
  <si>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</si>
  <si>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</si>
  <si>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</si>
  <si>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</si>
  <si>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</si>
  <si>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</si>
  <si>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</si>
  <si>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</si>
  <si>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</si>
  <si>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</si>
  <si>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</si>
  <si>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</si>
  <si>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</si>
  <si>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</si>
  <si>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</si>
  <si>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</si>
  <si>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</si>
  <si>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</si>
  <si>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</si>
  <si>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</si>
  <si>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</si>
  <si>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</si>
  <si>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</si>
  <si>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</si>
  <si>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</si>
  <si>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</si>
  <si>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</si>
  <si>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</si>
  <si>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</si>
  <si>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</si>
  <si>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</si>
  <si>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</si>
  <si>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</si>
  <si>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</si>
  <si>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</si>
  <si>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</si>
  <si>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</si>
  <si>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</si>
  <si>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</si>
  <si>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</si>
  <si>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</si>
  <si>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</si>
  <si>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</si>
  <si>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</si>
  <si>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</si>
  <si>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</si>
  <si>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</si>
  <si>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</si>
  <si>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</si>
  <si>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</si>
  <si>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</si>
  <si>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</si>
  <si>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</si>
  <si>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</si>
  <si>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</si>
  <si>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</si>
  <si>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</si>
  <si>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</si>
  <si>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</si>
  <si>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</si>
  <si>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</si>
  <si>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</si>
  <si>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</si>
  <si>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</si>
  <si>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</si>
  <si>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</si>
  <si>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</si>
  <si>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</si>
  <si>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</si>
  <si>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</si>
  <si>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</si>
  <si>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</si>
  <si>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</si>
  <si>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</si>
  <si>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</si>
  <si>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</si>
  <si>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</si>
  <si>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</si>
  <si>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</si>
  <si>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</si>
  <si>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</si>
  <si>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</si>
  <si>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</si>
  <si>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</si>
  <si>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</si>
  <si>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</si>
  <si>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</si>
  <si>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</si>
  <si>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</si>
  <si>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</si>
  <si>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</si>
  <si>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</si>
  <si>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</si>
  <si>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</si>
  <si>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</si>
  <si>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</si>
  <si>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</si>
  <si>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</si>
  <si>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</si>
  <si>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</si>
  <si>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</si>
  <si>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</si>
  <si>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</si>
  <si>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</si>
  <si>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</si>
  <si>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</si>
  <si>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</si>
  <si>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</si>
  <si>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</si>
  <si>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</si>
  <si>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</si>
  <si>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</si>
  <si>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</si>
  <si>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</si>
  <si>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</si>
  <si>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</si>
  <si>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</si>
  <si>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</si>
  <si>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</si>
  <si>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</si>
  <si>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</si>
  <si>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</si>
  <si>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</si>
  <si>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</si>
  <si>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</si>
  <si>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</si>
  <si>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</si>
  <si>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</si>
  <si>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</si>
  <si>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</si>
  <si>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</si>
  <si>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</si>
  <si>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</si>
  <si>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</si>
  <si>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</si>
  <si>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</si>
  <si>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</si>
  <si>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</si>
  <si>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</si>
  <si>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</si>
  <si>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</si>
  <si>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</si>
  <si>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</si>
  <si>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</si>
  <si>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</si>
  <si>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</si>
  <si>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</si>
  <si>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</si>
  <si>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</si>
  <si>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</si>
  <si>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</si>
  <si>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</si>
  <si>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</si>
  <si>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</si>
  <si>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</si>
  <si>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</si>
  <si>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</si>
  <si>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</si>
  <si>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</si>
  <si>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</si>
  <si>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</si>
  <si>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</si>
  <si>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</si>
  <si>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</si>
  <si>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</si>
  <si>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</si>
  <si>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</si>
  <si>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</si>
  <si>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</si>
  <si>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</si>
  <si>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</si>
  <si>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</si>
  <si>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</si>
  <si>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</si>
  <si>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</si>
  <si>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</si>
  <si>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</si>
  <si>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</si>
  <si>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</si>
  <si>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</si>
  <si>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</si>
  <si>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</si>
  <si>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</si>
  <si>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</si>
  <si>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</si>
  <si>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</si>
  <si>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</si>
  <si>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</si>
  <si>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</si>
  <si>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</si>
  <si>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</si>
  <si>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</si>
  <si>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</si>
  <si>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</si>
  <si>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</si>
  <si>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</si>
  <si>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</si>
  <si>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</si>
  <si>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</si>
  <si>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</si>
  <si>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</si>
  <si>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</si>
  <si>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</si>
  <si>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</si>
  <si>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</si>
  <si>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</si>
  <si>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</si>
  <si>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</si>
  <si>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</si>
  <si>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</si>
  <si>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</si>
  <si>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</si>
  <si>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</si>
  <si>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</si>
  <si>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</si>
  <si>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</si>
  <si>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</si>
  <si>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</si>
  <si>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</si>
  <si>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</si>
  <si>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</si>
  <si>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</si>
  <si>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</si>
  <si>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</si>
  <si>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</si>
  <si>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</si>
  <si>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</si>
  <si>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</si>
  <si>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</si>
  <si>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</si>
  <si>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</si>
  <si>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</si>
  <si>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</si>
  <si>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</si>
  <si>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</si>
  <si>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</si>
  <si>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</si>
  <si>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</si>
  <si>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</si>
  <si>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</si>
  <si>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</si>
  <si>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</si>
  <si>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</si>
  <si>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</si>
  <si>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</si>
  <si>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</si>
  <si>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</si>
  <si>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</si>
  <si>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</si>
  <si>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</si>
  <si>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</si>
  <si>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</si>
  <si>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</si>
  <si>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</si>
  <si>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</si>
  <si>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</si>
  <si>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</si>
  <si>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</si>
  <si>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</si>
  <si>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</si>
  <si>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</si>
  <si>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</si>
  <si>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</si>
  <si>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</si>
  <si>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</si>
  <si>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</si>
  <si>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</si>
  <si>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</si>
  <si>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</si>
  <si>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</si>
  <si>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</si>
  <si>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</si>
  <si>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</si>
  <si>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</si>
  <si>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</si>
  <si>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</si>
  <si>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</si>
  <si>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</si>
  <si>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</si>
  <si>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</si>
  <si>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</si>
  <si>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</si>
  <si>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</si>
  <si>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</si>
  <si>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</si>
  <si>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</si>
  <si>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</si>
  <si>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</si>
  <si>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</si>
  <si>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</si>
  <si>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</si>
  <si>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</si>
  <si>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</si>
  <si>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</si>
  <si>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</si>
  <si>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</si>
  <si>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</si>
  <si>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</si>
  <si>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</si>
  <si>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</si>
  <si>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</si>
  <si>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</si>
  <si>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</si>
  <si>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</si>
  <si>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</si>
  <si>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</si>
  <si>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</si>
  <si>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</si>
  <si>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</si>
  <si>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</si>
  <si>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</si>
  <si>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</si>
  <si>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</si>
  <si>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</si>
  <si>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</si>
  <si>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</si>
  <si>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</si>
  <si>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</si>
  <si>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</si>
  <si>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</si>
  <si>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</si>
  <si>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</si>
  <si>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</si>
  <si>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</si>
  <si>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</si>
  <si>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</si>
  <si>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</si>
  <si>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</si>
  <si>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</si>
  <si>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</si>
  <si>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</si>
  <si>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</si>
  <si>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</si>
  <si>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</si>
  <si>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</si>
  <si>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</si>
  <si>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</si>
  <si>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</si>
  <si>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</si>
  <si>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</si>
  <si>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</si>
  <si>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</si>
  <si>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</si>
  <si>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</si>
  <si>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</si>
  <si>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</si>
  <si>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</si>
  <si>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</si>
  <si>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</si>
  <si>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</si>
  <si>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</si>
  <si>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</si>
  <si>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</si>
  <si>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</si>
  <si>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</si>
  <si>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</si>
  <si>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</si>
  <si>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</si>
  <si>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</si>
  <si>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</si>
  <si>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</si>
  <si>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</si>
  <si>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</si>
  <si>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</si>
  <si>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</si>
  <si>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</si>
  <si>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</si>
  <si>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</si>
  <si>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</si>
  <si>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</si>
  <si>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</si>
  <si>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</si>
  <si>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</si>
  <si>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</si>
  <si>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</si>
  <si>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</si>
  <si>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</si>
  <si>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</si>
  <si>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</si>
  <si>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</si>
  <si>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</si>
  <si>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</si>
  <si>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</si>
  <si>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</si>
  <si>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</si>
  <si>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</si>
  <si>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</si>
  <si>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</si>
  <si>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</si>
  <si>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</si>
  <si>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</si>
  <si>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</si>
  <si>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</si>
  <si>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</si>
  <si>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</si>
  <si>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</si>
  <si>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</si>
  <si>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</si>
  <si>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</si>
  <si>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</si>
  <si>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</si>
  <si>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</si>
  <si>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</si>
  <si>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</si>
  <si>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</si>
  <si>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</si>
  <si>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</si>
  <si>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</si>
  <si>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</si>
  <si>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</si>
  <si>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</si>
  <si>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</si>
  <si>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</si>
  <si>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</si>
  <si>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</si>
  <si>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</si>
  <si>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</si>
  <si>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</si>
  <si>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</si>
  <si>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</si>
  <si>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</si>
  <si>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</si>
  <si>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</si>
  <si>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</si>
  <si>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</si>
  <si>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</si>
  <si>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</si>
  <si>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</si>
  <si>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</si>
  <si>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</si>
  <si>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</si>
  <si>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</si>
  <si>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</si>
  <si>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</si>
  <si>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</si>
  <si>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</si>
  <si>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</si>
  <si>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</si>
  <si>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</si>
  <si>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</si>
  <si>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</si>
  <si>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</si>
  <si>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</si>
  <si>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</si>
  <si>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</si>
  <si>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</si>
  <si>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</si>
  <si>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</si>
  <si>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</si>
  <si>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</si>
  <si>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</si>
  <si>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</si>
  <si>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</si>
  <si>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</si>
  <si>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</si>
  <si>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</si>
  <si>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</si>
  <si>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</si>
  <si>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</si>
  <si>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</si>
  <si>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</si>
  <si>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</si>
  <si>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</si>
  <si>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</si>
  <si>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</si>
  <si>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</si>
  <si>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</si>
  <si>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</si>
  <si>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</si>
  <si>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</si>
  <si>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</si>
  <si>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</si>
  <si>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</si>
  <si>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</si>
  <si>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</si>
  <si>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</si>
  <si>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</si>
  <si>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</si>
  <si>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</si>
  <si>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</si>
  <si>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</si>
  <si>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</si>
  <si>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</si>
  <si>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</si>
  <si>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</si>
  <si>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</si>
  <si>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</si>
  <si>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</si>
  <si>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</si>
  <si>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</si>
  <si>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</si>
  <si>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</si>
  <si>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</si>
  <si>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</si>
  <si>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</si>
  <si>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</si>
  <si>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</si>
  <si>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</si>
  <si>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</si>
  <si>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</si>
  <si>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</si>
  <si>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</si>
  <si>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</si>
  <si>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</si>
  <si>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</si>
  <si>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</si>
  <si>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</si>
  <si>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</si>
  <si>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</si>
  <si>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</si>
  <si>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</si>
  <si>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</si>
  <si>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</si>
  <si>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</si>
  <si>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</si>
  <si>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</si>
  <si>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</si>
  <si>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</si>
  <si>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</si>
  <si>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</si>
  <si>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</si>
  <si>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</si>
  <si>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</si>
  <si>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</si>
  <si>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</si>
  <si>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</si>
  <si>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</si>
  <si>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</si>
  <si>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</si>
  <si>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</si>
  <si>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</si>
  <si>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</si>
  <si>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</si>
  <si>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</si>
  <si>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</si>
  <si>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</si>
  <si>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</si>
  <si>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</si>
  <si>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</si>
  <si>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</si>
  <si>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</si>
  <si>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</si>
  <si>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</si>
  <si>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</si>
  <si>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</si>
  <si>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</si>
  <si>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</si>
  <si>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</si>
  <si>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</si>
  <si>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</si>
  <si>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</si>
  <si>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</si>
  <si>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</si>
  <si>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</si>
  <si>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</si>
  <si>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</si>
  <si>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</si>
  <si>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</si>
  <si>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</si>
  <si>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</si>
  <si>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</si>
  <si>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</si>
  <si>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</si>
  <si>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</si>
  <si>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</si>
  <si>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</si>
  <si>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</si>
  <si>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</si>
  <si>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</si>
  <si>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</si>
  <si>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</si>
  <si>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</si>
  <si>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</si>
  <si>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</si>
  <si>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</si>
  <si>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</si>
  <si>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</si>
  <si>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</si>
  <si>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</si>
  <si>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</si>
  <si>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</si>
  <si>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</si>
  <si>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</si>
  <si>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</si>
  <si>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</si>
  <si>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</si>
  <si>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</si>
  <si>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</si>
  <si>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</si>
  <si>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</si>
  <si>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</si>
  <si>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</si>
  <si>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</si>
  <si>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</si>
  <si>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</si>
  <si>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</si>
  <si>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</si>
  <si>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</si>
  <si>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</si>
  <si>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</si>
  <si>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</si>
  <si>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</si>
  <si>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</si>
  <si>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</si>
  <si>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</si>
  <si>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</si>
  <si>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</si>
  <si>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</si>
  <si>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</si>
  <si>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</si>
  <si>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</si>
  <si>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</si>
  <si>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</si>
  <si>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</si>
  <si>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</si>
  <si>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</si>
  <si>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</si>
  <si>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</si>
  <si>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</si>
  <si>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</si>
  <si>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</si>
  <si>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</si>
  <si>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</si>
  <si>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</si>
  <si>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</si>
  <si>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</si>
  <si>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</si>
  <si>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</si>
  <si>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</si>
  <si>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</si>
  <si>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</si>
  <si>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</si>
  <si>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</si>
  <si>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</si>
  <si>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</si>
  <si>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</si>
  <si>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</si>
  <si>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</si>
  <si>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</si>
  <si>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</si>
  <si>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</si>
  <si>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</si>
  <si>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</si>
  <si>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</si>
  <si>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</si>
  <si>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</si>
  <si>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</si>
  <si>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</si>
  <si>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</si>
  <si>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</si>
  <si>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</si>
  <si>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</si>
  <si>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</si>
  <si>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</si>
  <si>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</si>
  <si>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</si>
  <si>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</si>
  <si>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</si>
  <si>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</si>
  <si>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</si>
  <si>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</si>
  <si>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</si>
  <si>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</si>
  <si>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</si>
  <si>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</si>
  <si>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</si>
  <si>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</si>
  <si>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</si>
  <si>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</si>
  <si>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</si>
  <si>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</si>
  <si>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</si>
  <si>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</si>
  <si>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</si>
  <si>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</si>
  <si>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</si>
  <si>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</si>
  <si>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</si>
  <si>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</si>
  <si>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</si>
  <si>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</si>
  <si>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</si>
  <si>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</si>
  <si>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</si>
  <si>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</si>
  <si>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</si>
  <si>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</si>
  <si>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</si>
  <si>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</si>
  <si>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</si>
  <si>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</si>
  <si>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</si>
  <si>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</si>
  <si>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</si>
  <si>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</si>
  <si>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</si>
  <si>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</si>
  <si>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</si>
  <si>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</si>
  <si>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</si>
  <si>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</si>
  <si>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</si>
  <si>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</si>
  <si>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</si>
  <si>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</si>
  <si>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</si>
  <si>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</si>
  <si>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</si>
  <si>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</si>
  <si>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</si>
  <si>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</si>
  <si>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</si>
  <si>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</si>
  <si>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</si>
  <si>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</si>
  <si>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</si>
  <si>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</si>
  <si>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</si>
  <si>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</si>
  <si>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</si>
  <si>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</si>
  <si>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</si>
  <si>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</si>
  <si>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</si>
  <si>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</si>
  <si>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</si>
  <si>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</si>
  <si>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</si>
  <si>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</si>
  <si>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</si>
  <si>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</si>
  <si>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</si>
  <si>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</si>
  <si>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</si>
  <si>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</si>
  <si>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</si>
  <si>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</si>
  <si>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</si>
  <si>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</si>
  <si>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</si>
  <si>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</si>
  <si>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</si>
  <si>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</si>
  <si>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</si>
  <si>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</si>
  <si>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</si>
  <si>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</si>
  <si>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</si>
  <si>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</si>
  <si>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</si>
  <si>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</si>
  <si>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</si>
  <si>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</si>
  <si>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</si>
  <si>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</si>
  <si>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</si>
  <si>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</si>
  <si>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</si>
  <si>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</si>
  <si>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</si>
  <si>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</si>
  <si>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</si>
  <si>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</si>
  <si>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</si>
  <si>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</si>
  <si>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</si>
  <si>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</si>
  <si>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</si>
  <si>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</si>
  <si>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</si>
  <si>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</si>
  <si>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</si>
  <si>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</si>
  <si>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</si>
  <si>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</si>
  <si>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</si>
  <si>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</si>
  <si>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</si>
  <si>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</si>
  <si>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</si>
  <si>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</si>
  <si>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</si>
  <si>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</si>
  <si>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</si>
  <si>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</si>
  <si>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</si>
  <si>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</si>
  <si>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</si>
  <si>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</si>
  <si>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</si>
  <si>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</si>
  <si>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</si>
  <si>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</si>
  <si>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</si>
  <si>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</si>
  <si>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</si>
  <si>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</si>
  <si>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</si>
  <si>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</si>
  <si>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</si>
  <si>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</si>
  <si>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</si>
  <si>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</si>
  <si>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</si>
  <si>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</si>
  <si>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</si>
  <si>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</si>
  <si>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</si>
  <si>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</si>
  <si>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</si>
  <si>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</si>
  <si>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</si>
  <si>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</si>
  <si>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</si>
  <si>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</si>
  <si>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</si>
  <si>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</si>
  <si>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</si>
  <si>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</si>
  <si>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</si>
  <si>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</si>
  <si>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</si>
  <si>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</si>
  <si>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</si>
  <si>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</si>
  <si>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</si>
  <si>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</si>
  <si>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</si>
  <si>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</si>
  <si>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</si>
  <si>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</si>
  <si>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</si>
  <si>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</si>
  <si>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</si>
  <si>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</si>
  <si>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</si>
  <si>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</si>
  <si>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</si>
  <si>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</si>
  <si>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</si>
  <si>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</si>
  <si>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</si>
  <si>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</si>
  <si>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</si>
  <si>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</si>
  <si>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</si>
  <si>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</si>
  <si>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</si>
  <si>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</si>
  <si>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</si>
  <si>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</si>
  <si>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</si>
  <si>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</si>
  <si>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</si>
  <si>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</si>
  <si>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</si>
  <si>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</si>
  <si>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</si>
  <si>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</si>
  <si>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</si>
  <si>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</si>
  <si>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</si>
  <si>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</si>
  <si>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</si>
  <si>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</si>
  <si>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</si>
  <si>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</si>
  <si>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</si>
  <si>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</si>
  <si>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</si>
  <si>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</si>
  <si>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</si>
  <si>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</si>
  <si>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</si>
  <si>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</si>
  <si>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</si>
  <si>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</si>
  <si>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</si>
  <si>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</si>
  <si>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</si>
  <si>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</si>
  <si>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</si>
  <si>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</si>
  <si>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</si>
  <si>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</si>
  <si>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</si>
  <si>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</si>
  <si>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</si>
  <si>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</si>
  <si>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</si>
  <si>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</si>
  <si>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</si>
  <si>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</si>
  <si>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</si>
  <si>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</si>
  <si>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</si>
  <si>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</si>
  <si>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</si>
  <si>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</si>
  <si>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</si>
  <si>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</si>
  <si>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</si>
  <si>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</si>
  <si>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</si>
  <si>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</si>
  <si>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</si>
  <si>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</si>
  <si>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</si>
  <si>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</si>
  <si>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</si>
  <si>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</si>
  <si>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</si>
  <si>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</si>
  <si>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</si>
  <si>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</si>
  <si>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</si>
  <si>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</si>
  <si>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</si>
  <si>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</si>
  <si>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</si>
  <si>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</si>
  <si>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</si>
  <si>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</si>
  <si>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</si>
  <si>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</si>
  <si>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</si>
  <si>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</si>
  <si>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</si>
  <si>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</si>
  <si>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</si>
  <si>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</si>
  <si>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</si>
  <si>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</si>
  <si>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</si>
  <si>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</si>
  <si>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</si>
  <si>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</si>
  <si>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</si>
  <si>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</si>
  <si>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</si>
  <si>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</si>
  <si>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</si>
  <si>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</si>
  <si>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</si>
  <si>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</si>
  <si>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</si>
  <si>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</si>
  <si>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</si>
  <si>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</si>
  <si>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</si>
  <si>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</si>
  <si>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</si>
  <si>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</si>
  <si>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</si>
  <si>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</si>
  <si>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</si>
  <si>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</si>
  <si>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</si>
  <si>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</si>
  <si>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</si>
  <si>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</si>
  <si>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</si>
  <si>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</si>
  <si>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</si>
  <si>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</si>
  <si>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</si>
  <si>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</si>
  <si>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</si>
  <si>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</si>
  <si>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</si>
  <si>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</si>
  <si>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</si>
  <si>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</si>
  <si>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</si>
  <si>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</si>
  <si>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</si>
  <si>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</si>
  <si>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</si>
  <si>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</si>
  <si>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</si>
  <si>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</si>
  <si>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</si>
  <si>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</si>
  <si>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</si>
  <si>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</si>
  <si>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</si>
  <si>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</si>
  <si>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</si>
  <si>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</si>
  <si>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</si>
  <si>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</si>
  <si>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</si>
  <si>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</si>
  <si>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</si>
  <si>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</si>
  <si>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</si>
  <si>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</si>
  <si>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</si>
  <si>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</si>
  <si>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</si>
  <si>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</si>
  <si>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</si>
  <si>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</si>
  <si>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</si>
  <si>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</si>
  <si>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</si>
  <si>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</si>
  <si>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</si>
  <si>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</si>
  <si>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</si>
  <si>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</si>
  <si>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</si>
  <si>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</si>
  <si>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</si>
  <si>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</si>
  <si>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</si>
  <si>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</si>
  <si>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</si>
  <si>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</si>
  <si>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</si>
  <si>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</si>
  <si>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</si>
  <si>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</si>
  <si>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</si>
  <si>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</si>
  <si>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</si>
  <si>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</si>
  <si>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</si>
  <si>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</si>
  <si>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</si>
  <si>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</si>
  <si>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</si>
  <si>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</si>
  <si>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</si>
  <si>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</si>
  <si>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</si>
  <si>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</si>
  <si>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</si>
  <si>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</si>
  <si>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</si>
  <si>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</si>
  <si>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</si>
  <si>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</si>
  <si>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</si>
  <si>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</si>
  <si>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</si>
  <si>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</si>
  <si>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</si>
  <si>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</si>
  <si>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</si>
  <si>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</si>
  <si>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</si>
  <si>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</si>
  <si>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</si>
  <si>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</si>
  <si>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</si>
  <si>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</si>
  <si>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</si>
  <si>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</si>
  <si>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</si>
  <si>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</si>
  <si>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</si>
  <si>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</si>
  <si>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</si>
  <si>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</si>
  <si>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</si>
  <si>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</si>
  <si>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</si>
  <si>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</si>
  <si>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</si>
  <si>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</si>
  <si>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</si>
  <si>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</si>
  <si>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</si>
  <si>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</si>
  <si>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</si>
  <si>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</si>
  <si>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</si>
  <si>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</si>
  <si>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</si>
  <si>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</si>
  <si>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</si>
  <si>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</si>
  <si>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</si>
  <si>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</si>
  <si>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</si>
  <si>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</si>
  <si>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</si>
  <si>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</si>
  <si>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</si>
  <si>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</si>
  <si>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</si>
  <si>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</si>
  <si>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</si>
  <si>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</si>
  <si>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</si>
  <si>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</si>
  <si>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</si>
  <si>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</si>
  <si>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</si>
  <si>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</si>
  <si>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</si>
  <si>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</si>
  <si>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</si>
  <si>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</si>
  <si>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</si>
  <si>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</si>
  <si>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</si>
  <si>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</si>
  <si>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</si>
  <si>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</si>
  <si>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</si>
  <si>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</si>
  <si>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</si>
  <si>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</si>
  <si>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</si>
  <si>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</si>
  <si>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</si>
  <si>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</si>
  <si>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</si>
  <si>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</si>
  <si>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</si>
  <si>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</si>
  <si>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</si>
  <si>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</si>
  <si>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</si>
  <si>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</si>
  <si>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</si>
  <si>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</si>
  <si>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</si>
  <si>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</si>
  <si>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</si>
  <si>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</si>
  <si>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</si>
  <si>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</si>
  <si>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</si>
  <si>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</si>
  <si>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</si>
  <si>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</si>
  <si>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</si>
  <si>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</si>
  <si>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</si>
  <si>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</si>
  <si>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</si>
  <si>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</si>
  <si>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</si>
  <si>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</si>
  <si>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</si>
  <si>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</si>
  <si>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</si>
  <si>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</si>
  <si>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</si>
  <si>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</si>
  <si>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</si>
  <si>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</si>
  <si>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</si>
  <si>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</si>
  <si>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</si>
  <si>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</si>
  <si>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</si>
  <si>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</si>
  <si>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</si>
  <si>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</si>
  <si>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</si>
  <si>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</si>
  <si>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</si>
  <si>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</si>
  <si>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</si>
  <si>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</si>
  <si>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</si>
  <si>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</si>
  <si>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</si>
  <si>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</si>
  <si>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</si>
  <si>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</si>
  <si>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</si>
  <si>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</si>
  <si>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</si>
  <si>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</si>
  <si>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</si>
  <si>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</si>
  <si>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</si>
  <si>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</si>
  <si>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</si>
  <si>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</si>
  <si>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</si>
  <si>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</si>
  <si>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</si>
  <si>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</si>
  <si>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</si>
  <si>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</si>
  <si>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</si>
  <si>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</si>
  <si>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</si>
  <si>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</si>
  <si>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</si>
  <si>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</si>
  <si>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</si>
  <si>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</si>
  <si>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</si>
  <si>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</si>
  <si>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</si>
  <si>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</si>
  <si>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</si>
  <si>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</si>
  <si>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</si>
  <si>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</si>
  <si>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</si>
  <si>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</si>
  <si>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</si>
  <si>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</si>
  <si>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</si>
  <si>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</si>
  <si>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</si>
  <si>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</si>
  <si>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</si>
  <si>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</si>
  <si>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</si>
  <si>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</si>
  <si>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</si>
  <si>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</si>
  <si>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</si>
  <si>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</si>
  <si>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</si>
  <si>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</si>
  <si>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</si>
  <si>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</si>
  <si>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</si>
  <si>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</si>
  <si>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</si>
  <si>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</si>
  <si>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</si>
  <si>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</si>
  <si>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</si>
  <si>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</si>
  <si>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</si>
  <si>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</si>
  <si>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</si>
  <si>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</si>
  <si>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</si>
  <si>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</si>
  <si>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</si>
  <si>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</si>
  <si>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</si>
  <si>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</si>
  <si>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</si>
  <si>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</si>
  <si>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</si>
  <si>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</si>
  <si>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</si>
  <si>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</si>
  <si>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</si>
  <si>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</si>
  <si>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</si>
  <si>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</si>
  <si>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</si>
  <si>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</si>
  <si>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</si>
  <si>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</si>
  <si>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</si>
  <si>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</si>
  <si>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</si>
  <si>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</si>
  <si>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</si>
  <si>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</si>
  <si>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</si>
  <si>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</si>
  <si>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</si>
  <si>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</si>
  <si>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</si>
  <si>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</si>
  <si>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</si>
  <si>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</si>
  <si>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</si>
  <si>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</si>
  <si>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</si>
  <si>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</si>
  <si>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</si>
  <si>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</si>
  <si>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</si>
  <si>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</si>
  <si>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</si>
  <si>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</si>
  <si>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</si>
  <si>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</si>
  <si>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</si>
  <si>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</si>
  <si>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</si>
  <si>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</si>
  <si>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</si>
  <si>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</si>
  <si>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</si>
  <si>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</si>
  <si>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</si>
  <si>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</si>
  <si>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</si>
  <si>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</si>
  <si>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</si>
  <si>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</si>
  <si>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</si>
  <si>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</si>
  <si>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</si>
  <si>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</si>
  <si>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</si>
  <si>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</si>
  <si>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</si>
  <si>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</si>
  <si>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</si>
  <si>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</si>
  <si>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</si>
  <si>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</si>
  <si>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</si>
  <si>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</si>
  <si>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</si>
  <si>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</si>
  <si>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</si>
  <si>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</si>
  <si>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</si>
  <si>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</si>
  <si>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</si>
  <si>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</si>
  <si>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</si>
  <si>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</si>
  <si>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</si>
  <si>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</si>
  <si>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</si>
  <si>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</si>
  <si>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</si>
  <si>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</si>
  <si>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</si>
  <si>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</si>
  <si>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</si>
  <si>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</si>
  <si>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</si>
  <si>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</si>
  <si>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</si>
  <si>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</si>
  <si>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</si>
  <si>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</si>
  <si>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</si>
  <si>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</si>
  <si>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</si>
  <si>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</si>
  <si>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</si>
  <si>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</si>
  <si>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</si>
  <si>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</si>
  <si>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</si>
  <si>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</si>
  <si>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</si>
  <si>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</si>
  <si>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</si>
  <si>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</si>
  <si>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</si>
  <si>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</si>
  <si>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</si>
  <si>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</si>
  <si>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</si>
  <si>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</si>
  <si>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</si>
  <si>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</si>
  <si>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</si>
  <si>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</si>
  <si>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</si>
  <si>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</si>
  <si>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</si>
  <si>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</si>
  <si>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</si>
  <si>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</si>
  <si>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</si>
  <si>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</si>
  <si>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</si>
  <si>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</si>
  <si>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</si>
  <si>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</si>
  <si>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</si>
  <si>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</si>
  <si>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</si>
  <si>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</si>
  <si>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</si>
  <si>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</si>
  <si>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</si>
  <si>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</si>
  <si>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</si>
  <si>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</si>
  <si>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</si>
  <si>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</si>
  <si>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</si>
  <si>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</si>
  <si>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</si>
  <si>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</si>
  <si>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</si>
  <si>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</si>
  <si>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</si>
  <si>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</si>
  <si>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</si>
  <si>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</si>
  <si>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</si>
  <si>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</si>
  <si>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</si>
  <si>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</si>
  <si>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</si>
  <si>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</si>
  <si>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</si>
  <si>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</si>
  <si>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</si>
  <si>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</si>
  <si>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</si>
  <si>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</si>
  <si>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</si>
  <si>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</si>
  <si>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</si>
  <si>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</si>
  <si>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</si>
  <si>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</si>
  <si>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</si>
  <si>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</si>
  <si>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</si>
  <si>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</si>
  <si>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</si>
  <si>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</si>
  <si>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</si>
  <si>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</si>
  <si>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</si>
  <si>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</si>
  <si>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</si>
  <si>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</si>
  <si>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</si>
  <si>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</si>
  <si>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</si>
  <si>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</si>
  <si>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</si>
  <si>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</si>
  <si>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</si>
  <si>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</si>
  <si>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</si>
  <si>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</si>
  <si>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</si>
  <si>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</si>
  <si>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</si>
  <si>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</si>
  <si>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</si>
  <si>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</si>
  <si>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</si>
  <si>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</si>
  <si>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</si>
  <si>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</si>
  <si>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</si>
  <si>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</si>
  <si>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</si>
  <si>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</si>
  <si>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</si>
  <si>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</si>
  <si>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</si>
  <si>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</si>
  <si>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</si>
  <si>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</si>
  <si>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</si>
  <si>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</si>
  <si>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</si>
  <si>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</si>
  <si>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</si>
  <si>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</si>
  <si>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</si>
  <si>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</si>
  <si>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</si>
  <si>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</si>
  <si>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</si>
  <si>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</si>
  <si>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</si>
  <si>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</si>
  <si>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</si>
  <si>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</si>
  <si>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</si>
  <si>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</si>
  <si>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</si>
  <si>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</si>
  <si>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</si>
  <si>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</si>
  <si>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</si>
  <si>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</si>
  <si>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</si>
  <si>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</si>
  <si>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</si>
  <si>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</si>
  <si>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</si>
  <si>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</si>
  <si>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</si>
  <si>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</si>
  <si>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</si>
  <si>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</si>
  <si>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</si>
  <si>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</si>
  <si>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</si>
  <si>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</si>
  <si>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</si>
  <si>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</si>
  <si>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</si>
  <si>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</si>
  <si>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</si>
  <si>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</si>
  <si>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</si>
  <si>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</si>
  <si>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</si>
  <si>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</si>
  <si>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</si>
  <si>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</si>
  <si>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</si>
  <si>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</si>
  <si>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</si>
  <si>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</si>
  <si>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</si>
  <si>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</si>
  <si>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</si>
  <si>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</si>
  <si>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</si>
  <si>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</si>
  <si>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</si>
  <si>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</si>
  <si>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</si>
  <si>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</si>
  <si>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</si>
  <si>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</si>
  <si>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</si>
  <si>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</si>
  <si>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</si>
  <si>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</si>
  <si>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</si>
  <si>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</si>
  <si>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</si>
  <si>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</si>
  <si>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</si>
  <si>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</si>
  <si>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</si>
  <si>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</si>
  <si>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</si>
  <si>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</si>
  <si>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</si>
  <si>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</si>
  <si>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</si>
  <si>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</si>
  <si>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</si>
  <si>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</si>
  <si>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</si>
  <si>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</si>
  <si>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</si>
  <si>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</si>
  <si>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</si>
  <si>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</si>
  <si>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</si>
  <si>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</si>
  <si>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</si>
  <si>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</si>
  <si>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</si>
  <si>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</si>
  <si>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</si>
  <si>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</si>
  <si>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</si>
  <si>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</si>
  <si>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</si>
  <si>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</si>
  <si>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</si>
  <si>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</si>
  <si>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</si>
  <si>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</si>
  <si>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</si>
  <si>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</si>
  <si>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</si>
  <si>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</si>
  <si>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</si>
  <si>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</si>
  <si>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</si>
  <si>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</si>
  <si>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</si>
  <si>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</si>
  <si>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</si>
  <si>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</si>
  <si>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</si>
  <si>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</si>
  <si>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</si>
  <si>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</si>
  <si>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</si>
  <si>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</si>
  <si>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</si>
  <si>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</si>
  <si>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</si>
  <si>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</si>
  <si>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</si>
  <si>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</si>
  <si>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</si>
  <si>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</si>
  <si>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</si>
  <si>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</si>
  <si>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</si>
  <si>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</si>
  <si>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</si>
  <si>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</si>
  <si>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</si>
  <si>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</si>
  <si>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</si>
  <si>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</si>
  <si>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</si>
  <si>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</si>
  <si>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</si>
  <si>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</si>
  <si>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</si>
  <si>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</si>
  <si>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</si>
  <si>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</si>
  <si>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</si>
  <si>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</si>
  <si>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</si>
  <si>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</si>
  <si>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</si>
  <si>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</si>
  <si>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</si>
  <si>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</si>
  <si>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</si>
  <si>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</si>
  <si>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</si>
  <si>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</si>
  <si>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</si>
  <si>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</si>
  <si>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</si>
  <si>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</si>
  <si>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</si>
  <si>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</si>
  <si>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</si>
  <si>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</si>
  <si>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</si>
  <si>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</si>
  <si>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</si>
  <si>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</si>
  <si>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</si>
  <si>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</si>
  <si>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</si>
  <si>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</si>
  <si>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</si>
  <si>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</si>
  <si>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</si>
  <si>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</si>
  <si>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</si>
  <si>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</si>
  <si>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</si>
  <si>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</si>
  <si>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</si>
  <si>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</si>
  <si>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</si>
  <si>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</si>
  <si>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</si>
  <si>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</si>
  <si>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</si>
  <si>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</si>
  <si>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</si>
  <si>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</si>
  <si>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</si>
  <si>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</si>
  <si>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</si>
  <si>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</si>
  <si>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</si>
  <si>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</si>
  <si>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</si>
  <si>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</si>
  <si>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</si>
  <si>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</si>
  <si>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</si>
  <si>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</si>
  <si>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</si>
  <si>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</si>
  <si>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</si>
  <si>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</si>
  <si>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</si>
  <si>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</si>
  <si>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</si>
  <si>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</si>
  <si>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</si>
  <si>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</si>
  <si>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</si>
  <si>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</si>
  <si>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</si>
  <si>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</si>
  <si>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</si>
  <si>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</si>
  <si>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</si>
  <si>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</si>
  <si>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</si>
  <si>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</si>
  <si>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</si>
  <si>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</si>
  <si>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</si>
  <si>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</si>
  <si>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</si>
  <si>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</si>
  <si>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</si>
  <si>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</si>
  <si>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</si>
  <si>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</si>
  <si>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</si>
  <si>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</si>
  <si>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</si>
  <si>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</si>
  <si>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</si>
  <si>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</si>
  <si>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</si>
  <si>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</si>
  <si>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</si>
  <si>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</si>
  <si>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</si>
  <si>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</si>
  <si>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</si>
  <si>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</si>
  <si>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</si>
  <si>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</si>
  <si>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</si>
  <si>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</si>
  <si>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</si>
  <si>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</si>
  <si>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</si>
  <si>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E-tec Interconnect Asia Ltd. / E-tec Interconnect AG / EMC electro mechanical components GmbH</t>
  </si>
  <si>
    <t>Fabian Girolstein</t>
  </si>
  <si>
    <t>f.girolstein@emc.de</t>
  </si>
  <si>
    <t>+496126939580</t>
  </si>
  <si>
    <t>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</si>
</sst>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8" fillId="45" borderId="56" xfId="829" applyNumberFormat="1" applyFill="1" applyBorder="1" applyAlignment="1" applyProtection="1">
      <alignment horizontal="center"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f.girolstein@emc.de" TargetMode="External"/><Relationship Id="rId1" Type="http://schemas.openxmlformats.org/officeDocument/2006/relationships/hyperlink" Target="mailto:f.girolstein@emc.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3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15">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23046875" defaultRowHeight="13.5"/>
  <cols>
    <col min="2" max="2" width="27.3828125" customWidth="1"/>
    <col min="3" max="3" width="15.304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B99E8AA8-FEF2-4BEE-9472-07D16F5C15C5}"/>
    </customSheetView>
    <customSheetView guid="{4BDF1A28-30D5-449D-B20E-D6C97EF9FAE1}" showAutoFilter="1">
      <selection activeCell="C1" sqref="C1:D65536"/>
      <pageMargins left="0" right="0" top="0" bottom="0" header="0" footer="0"/>
      <pageSetup orientation="portrait"/>
      <autoFilter ref="B1:C1" xr:uid="{CAC250A7-6C02-4003-8025-FAAF8B5A74D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49999999999999"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5">
      <c r="A13" s="316"/>
      <c r="B13" s="308">
        <v>1</v>
      </c>
      <c r="C13" s="227" t="s">
        <v>12</v>
      </c>
      <c r="D13" s="228">
        <v>44489</v>
      </c>
      <c r="E13" s="227" t="s">
        <v>12669</v>
      </c>
      <c r="F13" s="229" t="s">
        <v>12701</v>
      </c>
      <c r="G13" s="25"/>
    </row>
    <row r="14" spans="1:7" ht="57.5">
      <c r="A14" s="316"/>
      <c r="B14" s="226">
        <v>1.01</v>
      </c>
      <c r="C14" s="227" t="s">
        <v>12</v>
      </c>
      <c r="D14" s="228">
        <v>44523</v>
      </c>
      <c r="E14" s="227" t="s">
        <v>12670</v>
      </c>
      <c r="F14" s="229" t="s">
        <v>12701</v>
      </c>
      <c r="G14" s="25"/>
    </row>
    <row r="15" spans="1:7" ht="57.5">
      <c r="A15" s="316"/>
      <c r="B15" s="226">
        <v>1.02</v>
      </c>
      <c r="C15" s="227" t="s">
        <v>12</v>
      </c>
      <c r="D15" s="228">
        <v>44553</v>
      </c>
      <c r="E15" s="227" t="s">
        <v>12671</v>
      </c>
      <c r="F15" s="229" t="s">
        <v>12701</v>
      </c>
      <c r="G15" s="25"/>
    </row>
    <row r="16" spans="1:7" ht="92">
      <c r="A16" s="316"/>
      <c r="B16" s="226">
        <v>1.1000000000000001</v>
      </c>
      <c r="C16" s="227" t="s">
        <v>12</v>
      </c>
      <c r="D16" s="228">
        <v>44848</v>
      </c>
      <c r="E16" s="227" t="s">
        <v>12695</v>
      </c>
      <c r="F16" s="229" t="s">
        <v>12702</v>
      </c>
      <c r="G16" s="25"/>
    </row>
    <row r="17" spans="1:7" ht="57.5">
      <c r="A17" s="316"/>
      <c r="B17" s="226">
        <v>1.1100000000000001</v>
      </c>
      <c r="C17" s="227" t="s">
        <v>12</v>
      </c>
      <c r="D17" s="228">
        <v>44869</v>
      </c>
      <c r="E17" s="227" t="s">
        <v>12696</v>
      </c>
      <c r="F17" s="229" t="s">
        <v>12702</v>
      </c>
      <c r="G17" s="25"/>
    </row>
    <row r="18" spans="1:7" ht="57.5">
      <c r="A18" s="316"/>
      <c r="B18" s="226">
        <v>1.2</v>
      </c>
      <c r="C18" s="227" t="s">
        <v>12</v>
      </c>
      <c r="D18" s="228">
        <v>45058</v>
      </c>
      <c r="E18" s="227" t="s">
        <v>12749</v>
      </c>
      <c r="F18" s="229" t="s">
        <v>12703</v>
      </c>
      <c r="G18" s="25"/>
    </row>
    <row r="19" spans="1:7" ht="57.5">
      <c r="A19" s="316"/>
      <c r="B19" s="226">
        <v>1.3</v>
      </c>
      <c r="C19" s="227" t="s">
        <v>12</v>
      </c>
      <c r="D19" s="228">
        <v>45408</v>
      </c>
      <c r="E19" s="309" t="s">
        <v>19199</v>
      </c>
      <c r="F19" s="229" t="s">
        <v>12750</v>
      </c>
      <c r="G19" s="25"/>
    </row>
    <row r="20" spans="1:7" ht="14" thickBot="1">
      <c r="A20" s="317"/>
      <c r="B20" s="318" t="str">
        <f ca="1">OFFSET(L!$C$1,MATCH("General"&amp;"Cpy",L!$A:$A,0)-1,SL,,)</f>
        <v>© 2024 Responsible Minerals Initiative. All rights reserved.</v>
      </c>
      <c r="C20" s="318"/>
      <c r="D20" s="318"/>
      <c r="E20" s="318"/>
      <c r="F20" s="318"/>
      <c r="G20" s="26"/>
    </row>
    <row r="21" spans="1:7" ht="14"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0">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4" thickBot="1">
      <c r="A23" s="181"/>
      <c r="B23" s="182"/>
      <c r="C23" s="182"/>
      <c r="D23" s="327"/>
    </row>
    <row r="24" spans="1:5" ht="14"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48" zoomScale="80" zoomScaleNormal="80" workbookViewId="0">
      <selection activeCell="D83" sqref="D83:E83"/>
    </sheetView>
  </sheetViews>
  <sheetFormatPr baseColWidth="10"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3"/>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3" t="s">
        <v>19203</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6" t="s">
        <v>19204</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3" t="s">
        <v>19205</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53" t="s">
        <v>19203</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53" t="s">
        <v>19206</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406" t="s">
        <v>19204</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3"/>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2">
        <v>45411</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t="s">
        <v>25</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D61F967-CC38-4350-8F29-EE7B6EAA947A}"/>
    <hyperlink ref="D20" r:id="rId2" xr:uid="{F76D13FD-528F-43FD-BD09-255832886D9D}"/>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5"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41">
      <c r="A4" s="136" t="str">
        <f ca="1">Declaration!B8</f>
        <v>Company Name (*):</v>
      </c>
      <c r="B4" s="80" t="str">
        <f>Declaration!D8</f>
        <v>E-tec Interconnect Asia Ltd. / E-tec Interconnect AG / EMC electro mechanical components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Fabian Girolstein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f.girolstein@emc.de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+496126939580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Fabian Girolstein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f.girolstein@emc.de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45411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18</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4"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4"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9" width="51.53515625" style="189" customWidth="1"/>
    <col min="10" max="16384" width="8.69140625" style="189"/>
  </cols>
  <sheetData>
    <row r="1" spans="1:9">
      <c r="B1" s="127" t="s">
        <v>374</v>
      </c>
      <c r="C1" s="127" t="s">
        <v>375</v>
      </c>
      <c r="D1" s="127" t="s">
        <v>17</v>
      </c>
      <c r="E1" s="245" t="s">
        <v>376</v>
      </c>
      <c r="F1" s="246" t="s">
        <v>377</v>
      </c>
      <c r="G1" s="127" t="s">
        <v>378</v>
      </c>
      <c r="H1" s="297" t="s">
        <v>379</v>
      </c>
      <c r="I1" s="189" t="s">
        <v>18961</v>
      </c>
    </row>
    <row r="2" spans="1:9" ht="41">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28">
      <c r="A10" s="127" t="str">
        <f>B10&amp;C10</f>
        <v>InstructionsA10</v>
      </c>
      <c r="B10" s="127" t="s">
        <v>380</v>
      </c>
      <c r="C10" s="127" t="s">
        <v>425</v>
      </c>
      <c r="D10" s="127" t="s">
        <v>426</v>
      </c>
      <c r="E10" s="245" t="s">
        <v>427</v>
      </c>
      <c r="F10" s="246" t="s">
        <v>428</v>
      </c>
      <c r="G10" s="127" t="s">
        <v>429</v>
      </c>
      <c r="H10" s="297" t="s">
        <v>430</v>
      </c>
      <c r="I10" s="127" t="s">
        <v>18968</v>
      </c>
    </row>
    <row r="11" spans="1:9" ht="43.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30">
      <c r="A23" s="127" t="str">
        <f>B23&amp;C23</f>
        <v>InstructionsA24</v>
      </c>
      <c r="B23" s="127" t="s">
        <v>380</v>
      </c>
      <c r="C23" s="127" t="s">
        <v>503</v>
      </c>
      <c r="D23" s="127" t="s">
        <v>504</v>
      </c>
      <c r="E23" s="245" t="s">
        <v>505</v>
      </c>
      <c r="F23" s="246" t="s">
        <v>506</v>
      </c>
      <c r="G23" s="127" t="s">
        <v>507</v>
      </c>
      <c r="H23" s="300" t="s">
        <v>508</v>
      </c>
      <c r="I23" s="127" t="s">
        <v>18981</v>
      </c>
    </row>
    <row r="24" spans="1:9" ht="94.5">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297">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2">
      <c r="A59" s="127" t="str">
        <f t="shared" si="0"/>
        <v>InstructionsA63</v>
      </c>
      <c r="B59" s="127" t="s">
        <v>380</v>
      </c>
      <c r="C59" s="127" t="s">
        <v>719</v>
      </c>
      <c r="D59" s="127" t="s">
        <v>720</v>
      </c>
      <c r="E59" s="245" t="s">
        <v>721</v>
      </c>
      <c r="F59" s="246" t="s">
        <v>722</v>
      </c>
      <c r="G59" s="127" t="s">
        <v>723</v>
      </c>
      <c r="H59" s="297" t="s">
        <v>724</v>
      </c>
      <c r="I59" s="127" t="s">
        <v>19015</v>
      </c>
    </row>
    <row r="60" spans="1:9" ht="180">
      <c r="A60" s="127" t="str">
        <f>B60&amp;C60</f>
        <v>InstructionsA65</v>
      </c>
      <c r="B60" s="127" t="s">
        <v>380</v>
      </c>
      <c r="C60" s="127" t="s">
        <v>725</v>
      </c>
      <c r="D60" s="127" t="s">
        <v>726</v>
      </c>
      <c r="E60" s="245" t="s">
        <v>727</v>
      </c>
      <c r="F60" s="246" t="s">
        <v>728</v>
      </c>
      <c r="G60" s="127" t="s">
        <v>729</v>
      </c>
      <c r="H60" s="300" t="s">
        <v>730</v>
      </c>
      <c r="I60" s="127" t="s">
        <v>19016</v>
      </c>
    </row>
    <row r="61" spans="1:9" ht="28">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5">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5">
      <c r="A77" s="127" t="str">
        <f t="shared" si="4"/>
        <v>DefinitionsB11</v>
      </c>
      <c r="B77" s="127" t="s">
        <v>773</v>
      </c>
      <c r="C77" s="127" t="s">
        <v>826</v>
      </c>
      <c r="D77" s="251" t="s">
        <v>827</v>
      </c>
      <c r="E77" s="251" t="s">
        <v>828</v>
      </c>
      <c r="F77" s="260" t="s">
        <v>829</v>
      </c>
      <c r="G77" s="261" t="s">
        <v>830</v>
      </c>
      <c r="H77" s="297" t="s">
        <v>831</v>
      </c>
      <c r="I77" s="189" t="s">
        <v>19038</v>
      </c>
    </row>
    <row r="78" spans="1:9" ht="13.5">
      <c r="A78" s="127" t="str">
        <f t="shared" si="4"/>
        <v>DefinitionsB12</v>
      </c>
      <c r="B78" s="127" t="s">
        <v>773</v>
      </c>
      <c r="C78" s="127" t="s">
        <v>832</v>
      </c>
      <c r="D78" s="251" t="s">
        <v>833</v>
      </c>
      <c r="E78" s="251" t="s">
        <v>834</v>
      </c>
      <c r="F78" s="260" t="s">
        <v>835</v>
      </c>
      <c r="G78" s="262" t="s">
        <v>836</v>
      </c>
      <c r="H78" s="297" t="s">
        <v>19036</v>
      </c>
      <c r="I78" s="189" t="s">
        <v>19039</v>
      </c>
    </row>
    <row r="79" spans="1:9" ht="13.5">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6">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4.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02.5">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29.5">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4">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3.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5">
      <c r="A115" s="127" t="str">
        <f t="shared" si="4"/>
        <v>DeclarationB8</v>
      </c>
      <c r="B115" s="127" t="s">
        <v>1008</v>
      </c>
      <c r="C115" s="127" t="s">
        <v>809</v>
      </c>
      <c r="D115" s="127" t="s">
        <v>1048</v>
      </c>
      <c r="E115" s="245" t="s">
        <v>1049</v>
      </c>
      <c r="F115" s="246" t="s">
        <v>1050</v>
      </c>
      <c r="G115" s="127" t="s">
        <v>1051</v>
      </c>
      <c r="H115" s="297" t="s">
        <v>1052</v>
      </c>
      <c r="I115" s="127" t="s">
        <v>19069</v>
      </c>
    </row>
    <row r="116" spans="1:9" ht="15.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1">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8">
      <c r="A137" s="127" t="str">
        <f t="shared" si="4"/>
        <v>DeclarationB43</v>
      </c>
      <c r="B137" s="127" t="s">
        <v>1008</v>
      </c>
      <c r="C137" s="127" t="s">
        <v>1163</v>
      </c>
      <c r="D137" s="127" t="s">
        <v>1164</v>
      </c>
      <c r="E137" s="245" t="s">
        <v>1165</v>
      </c>
      <c r="F137" s="246" t="s">
        <v>1166</v>
      </c>
      <c r="G137" s="127" t="s">
        <v>1167</v>
      </c>
      <c r="H137" s="297" t="s">
        <v>1168</v>
      </c>
      <c r="I137" s="127" t="s">
        <v>19091</v>
      </c>
    </row>
    <row r="138" spans="1:9" ht="28">
      <c r="A138" s="127" t="str">
        <f t="shared" si="4"/>
        <v>DeclarationB49</v>
      </c>
      <c r="B138" s="127" t="s">
        <v>1008</v>
      </c>
      <c r="C138" s="127" t="s">
        <v>1169</v>
      </c>
      <c r="D138" s="127" t="s">
        <v>1170</v>
      </c>
      <c r="E138" s="245" t="s">
        <v>1171</v>
      </c>
      <c r="F138" s="291" t="s">
        <v>1172</v>
      </c>
      <c r="G138" s="127" t="s">
        <v>1173</v>
      </c>
      <c r="H138" s="297" t="s">
        <v>1174</v>
      </c>
      <c r="I138" s="127" t="s">
        <v>19195</v>
      </c>
    </row>
    <row r="139" spans="1:9" ht="42">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2">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2">
      <c r="A147" s="127" t="str">
        <f t="shared" si="6"/>
        <v>DeclarationB79</v>
      </c>
      <c r="B147" s="127" t="s">
        <v>1008</v>
      </c>
      <c r="C147" s="127" t="s">
        <v>1219</v>
      </c>
      <c r="D147" s="127" t="s">
        <v>1220</v>
      </c>
      <c r="E147" s="249" t="s">
        <v>1221</v>
      </c>
      <c r="F147" s="291" t="s">
        <v>1222</v>
      </c>
      <c r="G147" s="127" t="s">
        <v>1223</v>
      </c>
      <c r="H147" s="297" t="s">
        <v>1224</v>
      </c>
      <c r="I147" s="127" t="s">
        <v>19094</v>
      </c>
    </row>
    <row r="148" spans="1:9" ht="42">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5">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
      <c r="A192" s="127" t="str">
        <f t="shared" si="8"/>
        <v>Smelter ListD4</v>
      </c>
      <c r="B192" s="127" t="s">
        <v>1389</v>
      </c>
      <c r="C192" s="127" t="s">
        <v>1354</v>
      </c>
      <c r="D192" s="279" t="s">
        <v>1400</v>
      </c>
      <c r="E192" s="294" t="s">
        <v>1401</v>
      </c>
      <c r="F192" s="291" t="s">
        <v>1402</v>
      </c>
      <c r="G192" s="279" t="s">
        <v>1403</v>
      </c>
      <c r="H192" s="297" t="s">
        <v>1404</v>
      </c>
      <c r="I192" s="189" t="s">
        <v>19130</v>
      </c>
    </row>
    <row r="193" spans="1:9" ht="15.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
      <c r="A200" s="127" t="str">
        <f t="shared" si="8"/>
        <v>Smelter ListN4</v>
      </c>
      <c r="B200" s="127" t="s">
        <v>1389</v>
      </c>
      <c r="C200" s="127" t="s">
        <v>1429</v>
      </c>
      <c r="D200" s="127" t="s">
        <v>1430</v>
      </c>
      <c r="E200" s="245" t="s">
        <v>1431</v>
      </c>
      <c r="F200" s="246" t="s">
        <v>1432</v>
      </c>
      <c r="G200" s="127" t="s">
        <v>1433</v>
      </c>
      <c r="H200" s="297" t="s">
        <v>1434</v>
      </c>
      <c r="I200" s="127" t="s">
        <v>19135</v>
      </c>
    </row>
    <row r="201" spans="1:9" ht="28">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6">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8">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9">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4">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2">
      <c r="A261" s="127" t="str">
        <f t="shared" si="9"/>
        <v>CheckerJ54</v>
      </c>
      <c r="B261" s="127" t="s">
        <v>1472</v>
      </c>
      <c r="C261" s="127" t="s">
        <v>1675</v>
      </c>
      <c r="D261" s="251" t="s">
        <v>12675</v>
      </c>
      <c r="E261" s="252" t="s">
        <v>12676</v>
      </c>
      <c r="F261" s="259" t="s">
        <v>12677</v>
      </c>
      <c r="G261" s="282" t="s">
        <v>12678</v>
      </c>
      <c r="H261" s="297" t="s">
        <v>12679</v>
      </c>
      <c r="I261" s="127" t="s">
        <v>19180</v>
      </c>
    </row>
    <row r="262" spans="1:9" ht="42"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8">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0BA8195-0C0A-49F6-93F0-47567B2D7070}"/>
    </customSheetView>
    <customSheetView guid="{4BDF1A28-30D5-449D-B20E-D6C97EF9FAE1}" showAutoFilter="1">
      <selection activeCell="C174" sqref="C174"/>
      <pageMargins left="0" right="0" top="0" bottom="0" header="0" footer="0"/>
      <pageSetup paperSize="9" orientation="portrait"/>
      <autoFilter ref="B1:N1" xr:uid="{A284F31B-A973-4E2C-B32D-2A57A1319CA7}"/>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Fabian Girolstein</cp:lastModifiedBy>
  <cp:revision/>
  <dcterms:created xsi:type="dcterms:W3CDTF">2010-06-21T21:00:23Z</dcterms:created>
  <dcterms:modified xsi:type="dcterms:W3CDTF">2024-04-29T05:43:38Z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